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4916" windowHeight="6600" tabRatio="540"/>
  </bookViews>
  <sheets>
    <sheet name="2022" sheetId="4" r:id="rId1"/>
  </sheets>
  <definedNames>
    <definedName name="_xlnm.Print_Area" localSheetId="0">'2022'!$A$1:$AM$63</definedName>
  </definedNames>
  <calcPr calcId="124519"/>
</workbook>
</file>

<file path=xl/calcChain.xml><?xml version="1.0" encoding="utf-8"?>
<calcChain xmlns="http://schemas.openxmlformats.org/spreadsheetml/2006/main">
  <c r="AI63" i="4"/>
  <c r="AI81" s="1"/>
  <c r="AI79"/>
  <c r="AH63" l="1"/>
  <c r="AH79"/>
  <c r="AE63"/>
  <c r="AE79"/>
  <c r="D79"/>
  <c r="E79"/>
  <c r="E63"/>
  <c r="AH81" l="1"/>
  <c r="AE81"/>
  <c r="E81"/>
  <c r="M78"/>
  <c r="W79" l="1"/>
  <c r="W81" s="1"/>
  <c r="G79"/>
  <c r="G63"/>
  <c r="U63" l="1"/>
  <c r="U79"/>
  <c r="G81"/>
  <c r="Y79"/>
  <c r="AA79"/>
  <c r="H79"/>
  <c r="AA63"/>
  <c r="Y63"/>
  <c r="H63"/>
  <c r="U81" l="1"/>
  <c r="H81"/>
  <c r="AA81"/>
  <c r="Y81"/>
  <c r="F79" l="1"/>
  <c r="I79"/>
  <c r="J79"/>
  <c r="K79"/>
  <c r="L79"/>
  <c r="M79"/>
  <c r="N79"/>
  <c r="O79"/>
  <c r="P79"/>
  <c r="Q79"/>
  <c r="R79"/>
  <c r="S79"/>
  <c r="T79"/>
  <c r="V79"/>
  <c r="X79"/>
  <c r="X63"/>
  <c r="X81" l="1"/>
  <c r="Z79"/>
  <c r="V63"/>
  <c r="V81" s="1"/>
  <c r="Z63"/>
  <c r="Z81" l="1"/>
  <c r="S63"/>
  <c r="S81" s="1"/>
  <c r="P63"/>
  <c r="P81" s="1"/>
  <c r="Q63"/>
  <c r="Q81" s="1"/>
  <c r="F63" l="1"/>
  <c r="F81" s="1"/>
  <c r="I63"/>
  <c r="I81" s="1"/>
  <c r="J63"/>
  <c r="J81" s="1"/>
  <c r="K63"/>
  <c r="K81" s="1"/>
  <c r="L63"/>
  <c r="L81" s="1"/>
  <c r="M63"/>
  <c r="M81" s="1"/>
  <c r="N63"/>
  <c r="N81" s="1"/>
  <c r="O63"/>
  <c r="O81" s="1"/>
  <c r="R63"/>
  <c r="R81" s="1"/>
  <c r="T63"/>
  <c r="T81" s="1"/>
  <c r="AB79" l="1"/>
  <c r="AD79" l="1"/>
  <c r="AF79"/>
  <c r="AG79"/>
  <c r="AK79"/>
  <c r="B63"/>
  <c r="B79"/>
  <c r="B81" l="1"/>
  <c r="AJ79" l="1"/>
  <c r="AL79" l="1"/>
  <c r="AM79" l="1"/>
  <c r="AD63" l="1"/>
  <c r="AD81" s="1"/>
  <c r="AF63"/>
  <c r="AF81" s="1"/>
  <c r="AG63"/>
  <c r="AG81" s="1"/>
  <c r="AB63" l="1"/>
  <c r="AB81" s="1"/>
  <c r="AK63"/>
  <c r="AK81" s="1"/>
  <c r="AJ63" l="1"/>
  <c r="AJ81" s="1"/>
  <c r="D63" l="1"/>
  <c r="D81" s="1"/>
  <c r="AL63"/>
  <c r="AL81" s="1"/>
  <c r="AM63" l="1"/>
  <c r="AM81" s="1"/>
</calcChain>
</file>

<file path=xl/sharedStrings.xml><?xml version="1.0" encoding="utf-8"?>
<sst xmlns="http://schemas.openxmlformats.org/spreadsheetml/2006/main" count="126" uniqueCount="114">
  <si>
    <t>Дом</t>
  </si>
  <si>
    <t>Мира,д.48/1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</si>
  <si>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</si>
  <si>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</si>
  <si>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</si>
  <si>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</si>
  <si>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</si>
  <si>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</si>
  <si>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</si>
  <si>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</si>
  <si>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</si>
  <si>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</si>
  <si>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</si>
  <si>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</si>
  <si>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</si>
  <si>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</si>
  <si>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</si>
  <si>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</si>
  <si>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</si>
  <si>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</si>
  <si>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</si>
  <si>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</si>
  <si>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</si>
  <si>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</si>
  <si>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</si>
  <si>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</si>
  <si>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</si>
  <si>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</si>
  <si>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</si>
  <si>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</si>
  <si>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</si>
  <si>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</si>
  <si>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</si>
  <si>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</si>
  <si>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</si>
  <si>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</si>
  <si>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</si>
  <si>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</si>
  <si>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</si>
  <si>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</si>
  <si>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</si>
  <si>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</si>
  <si>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</si>
  <si>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</si>
  <si>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</si>
  <si>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</si>
  <si>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</si>
  <si>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</si>
  <si>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</si>
  <si>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</si>
  <si>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</si>
  <si>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</si>
  <si>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</si>
  <si>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</si>
  <si>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</si>
  <si>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</si>
  <si>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</si>
  <si>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</si>
  <si>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</si>
  <si>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</si>
  <si>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</si>
  <si>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>Аварийно-сервисное обслуживание</t>
  </si>
  <si>
    <t>Уборка придомовой территории</t>
  </si>
  <si>
    <t>Ремонт швов</t>
  </si>
  <si>
    <t>Ремонт подъездов</t>
  </si>
  <si>
    <t>Обслуживние лифта</t>
  </si>
  <si>
    <t>Расходы на управление</t>
  </si>
  <si>
    <t>сумма</t>
  </si>
  <si>
    <t>кв.м</t>
  </si>
  <si>
    <t>Сумма (работа)</t>
  </si>
  <si>
    <t>Сумма</t>
  </si>
  <si>
    <t>шт</t>
  </si>
  <si>
    <t>ул.Есенина,д.7в</t>
  </si>
  <si>
    <t>Опиловка деревьев</t>
  </si>
  <si>
    <t>Техобслуживание ОДПУ</t>
  </si>
  <si>
    <t>Ремонт кровли</t>
  </si>
  <si>
    <t>Комсомольская д.2</t>
  </si>
  <si>
    <t>Комсомольская д.2а</t>
  </si>
  <si>
    <t>Комсомольская д.4</t>
  </si>
  <si>
    <t>Комсомольская д.6</t>
  </si>
  <si>
    <t>Чапаева д.2</t>
  </si>
  <si>
    <t>Чапаева д.6</t>
  </si>
  <si>
    <t>Чапаева д.8</t>
  </si>
  <si>
    <t>Чапаева д.10</t>
  </si>
  <si>
    <t>Чапаева д.12</t>
  </si>
  <si>
    <t>Чапаева д.12а</t>
  </si>
  <si>
    <t>Школьная д.8</t>
  </si>
  <si>
    <t>Школьная д.8а</t>
  </si>
  <si>
    <t>Школьная д.8б</t>
  </si>
  <si>
    <t>Школьная д.10</t>
  </si>
  <si>
    <t>Ресурсы по МКД ИТОГО</t>
  </si>
  <si>
    <t>Ремонт цоколя</t>
  </si>
  <si>
    <t>Юридические услуги</t>
  </si>
  <si>
    <t>пог.м</t>
  </si>
  <si>
    <t>Остекление</t>
  </si>
  <si>
    <t>Итого услуги Расчетного центра</t>
  </si>
  <si>
    <t>ВСЕГО</t>
  </si>
  <si>
    <t>ед.</t>
  </si>
  <si>
    <t>м2</t>
  </si>
  <si>
    <t>Ремонт балконных плит</t>
  </si>
  <si>
    <t>ед</t>
  </si>
  <si>
    <t>Ремонт подъездных козырьков</t>
  </si>
  <si>
    <t>Итого стоимость работы по содержания и ремонту ВДО, вход.в общее имущество дома</t>
  </si>
  <si>
    <t>Итого стоимость работ по содержанию земельного учатска</t>
  </si>
  <si>
    <t>Итого стомость работ</t>
  </si>
  <si>
    <t>Итого стоимость работ по ремонту конструктивных элементов зданий</t>
  </si>
  <si>
    <t>шифер лист шт.</t>
  </si>
  <si>
    <t>Крыльца</t>
  </si>
  <si>
    <t>Ремонт выходов на чердак</t>
  </si>
  <si>
    <t>Ремонт наружных стен</t>
  </si>
  <si>
    <t>Сумма (материал)</t>
  </si>
  <si>
    <t xml:space="preserve">Сумма </t>
  </si>
  <si>
    <t>Услуги по дератизации, дезинфекции, дезинсекции</t>
  </si>
  <si>
    <t xml:space="preserve">Услуги Расчетного центра </t>
  </si>
</sst>
</file>

<file path=xl/styles.xml><?xml version="1.0" encoding="utf-8"?>
<styleSheet xmlns="http://schemas.openxmlformats.org/spreadsheetml/2006/main">
  <numFmts count="3">
    <numFmt numFmtId="164" formatCode="0.00;[Red]\-0.00"/>
    <numFmt numFmtId="165" formatCode="0.000"/>
    <numFmt numFmtId="166" formatCode="#,##0.000"/>
  </numFmts>
  <fonts count="1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3" fillId="0" borderId="0">
      <alignment horizontal="left"/>
    </xf>
  </cellStyleXfs>
  <cellXfs count="86">
    <xf numFmtId="0" fontId="0" fillId="0" borderId="0" xfId="0"/>
    <xf numFmtId="0" fontId="0" fillId="0" borderId="1" xfId="0" applyFill="1" applyBorder="1"/>
    <xf numFmtId="0" fontId="5" fillId="0" borderId="0" xfId="0" applyFont="1" applyFill="1"/>
    <xf numFmtId="0" fontId="0" fillId="0" borderId="2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0" fillId="0" borderId="0" xfId="0" applyNumberFormat="1" applyFill="1"/>
    <xf numFmtId="4" fontId="0" fillId="0" borderId="0" xfId="0" applyNumberFormat="1" applyFill="1" applyBorder="1"/>
    <xf numFmtId="0" fontId="5" fillId="0" borderId="0" xfId="0" applyFont="1" applyFill="1" applyBorder="1"/>
    <xf numFmtId="4" fontId="0" fillId="0" borderId="0" xfId="0" applyNumberFormat="1" applyFill="1"/>
    <xf numFmtId="2" fontId="5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11" fillId="0" borderId="0" xfId="0" applyNumberFormat="1" applyFont="1" applyFill="1"/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4" fontId="7" fillId="0" borderId="0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justify"/>
    </xf>
    <xf numFmtId="4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2" fontId="0" fillId="0" borderId="3" xfId="0" applyNumberFormat="1" applyFill="1" applyBorder="1" applyAlignment="1">
      <alignment horizontal="center" vertical="center" textRotation="90"/>
    </xf>
    <xf numFmtId="2" fontId="0" fillId="0" borderId="3" xfId="0" applyNumberForma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/>
    </xf>
    <xf numFmtId="2" fontId="0" fillId="0" borderId="3" xfId="0" applyNumberFormat="1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textRotation="90"/>
    </xf>
    <xf numFmtId="2" fontId="0" fillId="0" borderId="9" xfId="0" applyNumberForma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90"/>
    </xf>
    <xf numFmtId="2" fontId="0" fillId="0" borderId="8" xfId="0" applyNumberFormat="1" applyFill="1" applyBorder="1" applyAlignment="1">
      <alignment horizontal="center" vertical="center" textRotation="90"/>
    </xf>
    <xf numFmtId="3" fontId="0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justify"/>
    </xf>
    <xf numFmtId="0" fontId="0" fillId="0" borderId="1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ЖЭСК I " xfId="1"/>
    <cellStyle name="Обычный_Лист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U102"/>
  <sheetViews>
    <sheetView tabSelected="1" zoomScale="90" zoomScaleNormal="90" zoomScaleSheetLayoutView="10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12" sqref="B12"/>
    </sheetView>
  </sheetViews>
  <sheetFormatPr defaultRowHeight="13.2"/>
  <cols>
    <col min="1" max="1" width="22.88671875" style="5" bestFit="1" customWidth="1"/>
    <col min="2" max="2" width="11" style="24" bestFit="1" customWidth="1"/>
    <col min="3" max="3" width="15.5546875" style="13" bestFit="1" customWidth="1"/>
    <col min="4" max="4" width="12.33203125" style="7" customWidth="1"/>
    <col min="5" max="5" width="13.109375" style="8" customWidth="1"/>
    <col min="6" max="6" width="8.6640625" style="85" bestFit="1" customWidth="1"/>
    <col min="7" max="7" width="7" style="7" bestFit="1" customWidth="1"/>
    <col min="8" max="8" width="11.33203125" style="7" customWidth="1"/>
    <col min="9" max="9" width="12.33203125" style="8" customWidth="1"/>
    <col min="10" max="10" width="8.6640625" style="8" customWidth="1"/>
    <col min="11" max="11" width="12.33203125" style="8" bestFit="1" customWidth="1"/>
    <col min="12" max="12" width="6.109375" style="8" bestFit="1" customWidth="1"/>
    <col min="13" max="13" width="11.6640625" style="8" bestFit="1" customWidth="1"/>
    <col min="14" max="14" width="6.109375" style="8" bestFit="1" customWidth="1"/>
    <col min="15" max="15" width="10.6640625" style="8" bestFit="1" customWidth="1"/>
    <col min="16" max="16" width="7.109375" style="8" bestFit="1" customWidth="1"/>
    <col min="17" max="17" width="10.88671875" style="8" customWidth="1"/>
    <col min="18" max="18" width="7.109375" style="8" bestFit="1" customWidth="1"/>
    <col min="19" max="19" width="10.6640625" style="8" bestFit="1" customWidth="1"/>
    <col min="20" max="20" width="8.6640625" style="8" bestFit="1" customWidth="1"/>
    <col min="21" max="21" width="10.6640625" style="8" bestFit="1" customWidth="1"/>
    <col min="22" max="22" width="7.33203125" style="8" customWidth="1"/>
    <col min="23" max="23" width="11.6640625" style="8" customWidth="1"/>
    <col min="24" max="25" width="10.109375" style="8" customWidth="1"/>
    <col min="26" max="26" width="9.6640625" style="8" customWidth="1"/>
    <col min="27" max="27" width="10.109375" style="8" bestFit="1" customWidth="1"/>
    <col min="28" max="28" width="12.88671875" style="8" customWidth="1"/>
    <col min="29" max="29" width="15.109375" style="8" customWidth="1"/>
    <col min="30" max="30" width="11.88671875" style="8" customWidth="1"/>
    <col min="31" max="31" width="13.6640625" style="8" customWidth="1"/>
    <col min="32" max="32" width="13.109375" style="8" customWidth="1"/>
    <col min="33" max="33" width="13" style="8" customWidth="1"/>
    <col min="34" max="34" width="12.6640625" style="8" customWidth="1"/>
    <col min="35" max="35" width="13.109375" style="13" customWidth="1"/>
    <col min="36" max="36" width="12.5546875" style="13" customWidth="1"/>
    <col min="37" max="37" width="11.88671875" style="13" customWidth="1"/>
    <col min="38" max="38" width="14" style="8" customWidth="1"/>
    <col min="39" max="39" width="16.6640625" style="13" customWidth="1"/>
    <col min="40" max="40" width="11.6640625" style="2" customWidth="1"/>
    <col min="41" max="41" width="12.44140625" style="2" customWidth="1"/>
    <col min="42" max="42" width="9.109375" style="5" customWidth="1"/>
    <col min="43" max="43" width="15.6640625" style="5" customWidth="1"/>
    <col min="44" max="44" width="12.6640625" style="5" bestFit="1" customWidth="1"/>
    <col min="45" max="45" width="11.6640625" style="5" bestFit="1" customWidth="1"/>
    <col min="46" max="46" width="8.88671875" style="5"/>
    <col min="47" max="47" width="10.109375" style="5" bestFit="1" customWidth="1"/>
    <col min="48" max="16384" width="8.88671875" style="5"/>
  </cols>
  <sheetData>
    <row r="1" spans="1:45" ht="89.4" customHeight="1">
      <c r="A1" s="64" t="s">
        <v>0</v>
      </c>
      <c r="B1" s="52" t="s">
        <v>98</v>
      </c>
      <c r="C1" s="65" t="s">
        <v>102</v>
      </c>
      <c r="D1" s="62" t="s">
        <v>61</v>
      </c>
      <c r="E1" s="49" t="s">
        <v>105</v>
      </c>
      <c r="F1" s="57" t="s">
        <v>75</v>
      </c>
      <c r="G1" s="66"/>
      <c r="H1" s="66"/>
      <c r="I1" s="67"/>
      <c r="J1" s="56" t="s">
        <v>63</v>
      </c>
      <c r="K1" s="68"/>
      <c r="L1" s="57" t="s">
        <v>64</v>
      </c>
      <c r="M1" s="67"/>
      <c r="N1" s="57" t="s">
        <v>108</v>
      </c>
      <c r="O1" s="69"/>
      <c r="P1" s="57" t="s">
        <v>109</v>
      </c>
      <c r="Q1" s="67"/>
      <c r="R1" s="57" t="s">
        <v>94</v>
      </c>
      <c r="S1" s="67"/>
      <c r="T1" s="48" t="s">
        <v>107</v>
      </c>
      <c r="U1" s="48"/>
      <c r="V1" s="57" t="s">
        <v>91</v>
      </c>
      <c r="W1" s="67"/>
      <c r="X1" s="57" t="s">
        <v>101</v>
      </c>
      <c r="Y1" s="67"/>
      <c r="Z1" s="56" t="s">
        <v>99</v>
      </c>
      <c r="AA1" s="56"/>
      <c r="AB1" s="70" t="s">
        <v>62</v>
      </c>
      <c r="AC1" s="49" t="s">
        <v>103</v>
      </c>
      <c r="AD1" s="50" t="s">
        <v>73</v>
      </c>
      <c r="AE1" s="50" t="s">
        <v>112</v>
      </c>
      <c r="AF1" s="58" t="s">
        <v>65</v>
      </c>
      <c r="AG1" s="62" t="s">
        <v>74</v>
      </c>
      <c r="AH1" s="62" t="s">
        <v>90</v>
      </c>
      <c r="AI1" s="49" t="s">
        <v>113</v>
      </c>
      <c r="AJ1" s="71" t="s">
        <v>95</v>
      </c>
      <c r="AK1" s="54" t="s">
        <v>92</v>
      </c>
      <c r="AL1" s="62" t="s">
        <v>66</v>
      </c>
      <c r="AM1" s="54" t="s">
        <v>104</v>
      </c>
      <c r="AN1" s="4"/>
      <c r="AO1" s="4"/>
      <c r="AP1" s="30"/>
      <c r="AQ1" s="31"/>
      <c r="AR1" s="31"/>
      <c r="AS1" s="31"/>
    </row>
    <row r="2" spans="1:45" ht="105" customHeight="1">
      <c r="A2" s="72"/>
      <c r="B2" s="53"/>
      <c r="C2" s="65"/>
      <c r="D2" s="73"/>
      <c r="E2" s="61"/>
      <c r="F2" s="6" t="s">
        <v>68</v>
      </c>
      <c r="G2" s="47" t="s">
        <v>106</v>
      </c>
      <c r="H2" s="47" t="s">
        <v>110</v>
      </c>
      <c r="I2" s="47" t="s">
        <v>69</v>
      </c>
      <c r="J2" s="41" t="s">
        <v>93</v>
      </c>
      <c r="K2" s="47" t="s">
        <v>69</v>
      </c>
      <c r="L2" s="41" t="s">
        <v>71</v>
      </c>
      <c r="M2" s="47" t="s">
        <v>69</v>
      </c>
      <c r="N2" s="74" t="s">
        <v>71</v>
      </c>
      <c r="O2" s="74" t="s">
        <v>67</v>
      </c>
      <c r="P2" s="74" t="s">
        <v>98</v>
      </c>
      <c r="Q2" s="74" t="s">
        <v>67</v>
      </c>
      <c r="R2" s="74" t="s">
        <v>98</v>
      </c>
      <c r="S2" s="41" t="s">
        <v>70</v>
      </c>
      <c r="T2" s="74" t="s">
        <v>97</v>
      </c>
      <c r="U2" s="41" t="s">
        <v>70</v>
      </c>
      <c r="V2" s="74" t="s">
        <v>98</v>
      </c>
      <c r="W2" s="41" t="s">
        <v>70</v>
      </c>
      <c r="X2" s="74" t="s">
        <v>100</v>
      </c>
      <c r="Y2" s="47" t="s">
        <v>111</v>
      </c>
      <c r="Z2" s="41" t="s">
        <v>97</v>
      </c>
      <c r="AA2" s="47" t="s">
        <v>111</v>
      </c>
      <c r="AB2" s="75"/>
      <c r="AC2" s="61"/>
      <c r="AD2" s="51"/>
      <c r="AE2" s="51"/>
      <c r="AF2" s="55"/>
      <c r="AG2" s="55"/>
      <c r="AH2" s="55"/>
      <c r="AI2" s="63"/>
      <c r="AJ2" s="76"/>
      <c r="AK2" s="60"/>
      <c r="AL2" s="59"/>
      <c r="AM2" s="60"/>
      <c r="AN2" s="4"/>
      <c r="AO2" s="4"/>
      <c r="AP2" s="31"/>
      <c r="AQ2" s="31"/>
      <c r="AR2" s="31"/>
      <c r="AS2" s="31"/>
    </row>
    <row r="3" spans="1:45">
      <c r="A3" s="1" t="s">
        <v>2</v>
      </c>
      <c r="B3" s="42">
        <v>2387.8000000000002</v>
      </c>
      <c r="C3" s="19">
        <v>75037.490413785505</v>
      </c>
      <c r="D3" s="6">
        <v>39675.238366076141</v>
      </c>
      <c r="E3" s="19">
        <v>19206.144093475752</v>
      </c>
      <c r="F3" s="6">
        <v>20</v>
      </c>
      <c r="G3" s="77"/>
      <c r="H3" s="77">
        <v>2100</v>
      </c>
      <c r="I3" s="19">
        <v>10600</v>
      </c>
      <c r="J3" s="78">
        <v>39</v>
      </c>
      <c r="K3" s="19">
        <v>13650</v>
      </c>
      <c r="L3" s="78"/>
      <c r="M3" s="19"/>
      <c r="N3" s="19">
        <v>1</v>
      </c>
      <c r="O3" s="19">
        <v>4070</v>
      </c>
      <c r="P3" s="19"/>
      <c r="Q3" s="19">
        <v>0</v>
      </c>
      <c r="R3" s="19">
        <v>10</v>
      </c>
      <c r="S3" s="19">
        <v>3000</v>
      </c>
      <c r="T3" s="19"/>
      <c r="U3" s="19">
        <v>0</v>
      </c>
      <c r="V3" s="19"/>
      <c r="W3" s="19"/>
      <c r="X3" s="19">
        <v>1</v>
      </c>
      <c r="Y3" s="19">
        <v>2225</v>
      </c>
      <c r="Z3" s="19"/>
      <c r="AA3" s="19">
        <v>0</v>
      </c>
      <c r="AB3" s="19">
        <v>41952</v>
      </c>
      <c r="AC3" s="19">
        <v>27433.793328203665</v>
      </c>
      <c r="AD3" s="19"/>
      <c r="AE3" s="19">
        <v>6024</v>
      </c>
      <c r="AF3" s="6">
        <v>199923.93</v>
      </c>
      <c r="AG3" s="44"/>
      <c r="AH3" s="44">
        <v>48477.490000000005</v>
      </c>
      <c r="AI3" s="19">
        <v>6313.24</v>
      </c>
      <c r="AJ3" s="19">
        <v>12537.307863466554</v>
      </c>
      <c r="AK3" s="19">
        <v>2340.79</v>
      </c>
      <c r="AL3" s="19">
        <v>93773.36557836768</v>
      </c>
      <c r="AM3" s="42">
        <v>637489.74394533993</v>
      </c>
      <c r="AN3" s="10"/>
      <c r="AO3" s="12"/>
      <c r="AP3" s="12"/>
      <c r="AQ3" s="12"/>
      <c r="AR3" s="12"/>
      <c r="AS3" s="12"/>
    </row>
    <row r="4" spans="1:45">
      <c r="A4" s="1" t="s">
        <v>58</v>
      </c>
      <c r="B4" s="19">
        <v>2147.3000000000002</v>
      </c>
      <c r="C4" s="19">
        <v>76018.851492345086</v>
      </c>
      <c r="D4" s="6">
        <v>35679.135331047532</v>
      </c>
      <c r="E4" s="19">
        <v>14674.325826915539</v>
      </c>
      <c r="F4" s="6"/>
      <c r="G4" s="77"/>
      <c r="H4" s="77">
        <v>0</v>
      </c>
      <c r="I4" s="19">
        <v>0</v>
      </c>
      <c r="J4" s="78">
        <v>40</v>
      </c>
      <c r="K4" s="19">
        <v>14000</v>
      </c>
      <c r="L4" s="78"/>
      <c r="M4" s="19"/>
      <c r="N4" s="19"/>
      <c r="O4" s="19">
        <v>0</v>
      </c>
      <c r="P4" s="19"/>
      <c r="Q4" s="19">
        <v>0</v>
      </c>
      <c r="R4" s="19">
        <v>15</v>
      </c>
      <c r="S4" s="19">
        <v>4500</v>
      </c>
      <c r="T4" s="19"/>
      <c r="U4" s="19">
        <v>0</v>
      </c>
      <c r="V4" s="19"/>
      <c r="W4" s="19"/>
      <c r="X4" s="19"/>
      <c r="Y4" s="19">
        <v>0</v>
      </c>
      <c r="Z4" s="19"/>
      <c r="AA4" s="19">
        <v>0</v>
      </c>
      <c r="AB4" s="19">
        <v>62353.919999999998</v>
      </c>
      <c r="AC4" s="19">
        <v>23648.779260788899</v>
      </c>
      <c r="AD4" s="19"/>
      <c r="AE4" s="19">
        <v>5546.4</v>
      </c>
      <c r="AF4" s="6">
        <v>175336.56</v>
      </c>
      <c r="AG4" s="44"/>
      <c r="AH4" s="44">
        <v>55495.880000000005</v>
      </c>
      <c r="AI4" s="19">
        <v>5747.15</v>
      </c>
      <c r="AJ4" s="19">
        <v>11344.327704674484</v>
      </c>
      <c r="AK4" s="19">
        <v>4768.75</v>
      </c>
      <c r="AL4" s="19">
        <v>84328.48140817025</v>
      </c>
      <c r="AM4" s="42">
        <v>593445.01455704658</v>
      </c>
      <c r="AN4" s="10"/>
      <c r="AO4" s="12"/>
      <c r="AP4" s="12"/>
      <c r="AQ4" s="12"/>
      <c r="AR4" s="12"/>
      <c r="AS4" s="12"/>
    </row>
    <row r="5" spans="1:45">
      <c r="A5" s="1" t="s">
        <v>3</v>
      </c>
      <c r="B5" s="19">
        <v>2554.1</v>
      </c>
      <c r="C5" s="19">
        <v>97999.563867046032</v>
      </c>
      <c r="D5" s="6">
        <v>42438.448073873464</v>
      </c>
      <c r="E5" s="19">
        <v>18951.569243679594</v>
      </c>
      <c r="F5" s="6"/>
      <c r="G5" s="77"/>
      <c r="H5" s="77">
        <v>0</v>
      </c>
      <c r="I5" s="19">
        <v>0</v>
      </c>
      <c r="J5" s="78">
        <v>40</v>
      </c>
      <c r="K5" s="19">
        <v>14000</v>
      </c>
      <c r="L5" s="78"/>
      <c r="M5" s="19"/>
      <c r="N5" s="19">
        <v>1</v>
      </c>
      <c r="O5" s="19">
        <v>4070</v>
      </c>
      <c r="P5" s="19"/>
      <c r="Q5" s="19">
        <v>0</v>
      </c>
      <c r="R5" s="19">
        <v>15</v>
      </c>
      <c r="S5" s="19">
        <v>4500</v>
      </c>
      <c r="T5" s="19">
        <v>1</v>
      </c>
      <c r="U5" s="19">
        <v>441</v>
      </c>
      <c r="V5" s="19"/>
      <c r="W5" s="19"/>
      <c r="X5" s="19">
        <v>1</v>
      </c>
      <c r="Y5" s="19">
        <v>2225</v>
      </c>
      <c r="Z5" s="19"/>
      <c r="AA5" s="19">
        <v>0</v>
      </c>
      <c r="AB5" s="19">
        <v>63082.559999999998</v>
      </c>
      <c r="AC5" s="19">
        <v>29136.64769935362</v>
      </c>
      <c r="AD5" s="19"/>
      <c r="AE5" s="19">
        <v>5544</v>
      </c>
      <c r="AF5" s="6">
        <v>190383.84</v>
      </c>
      <c r="AG5" s="44"/>
      <c r="AH5" s="44">
        <v>43822.96</v>
      </c>
      <c r="AI5" s="19">
        <v>6236.43</v>
      </c>
      <c r="AJ5" s="19">
        <v>12893.977420252922</v>
      </c>
      <c r="AK5" s="19">
        <v>6528.4</v>
      </c>
      <c r="AL5" s="19">
        <v>100304.27716882019</v>
      </c>
      <c r="AM5" s="42">
        <v>676283.12035745825</v>
      </c>
      <c r="AN5" s="10"/>
      <c r="AO5" s="12"/>
      <c r="AP5" s="12"/>
      <c r="AQ5" s="12"/>
      <c r="AR5" s="12"/>
      <c r="AS5" s="12"/>
    </row>
    <row r="6" spans="1:45">
      <c r="A6" s="1" t="s">
        <v>4</v>
      </c>
      <c r="B6" s="19">
        <v>5632.3</v>
      </c>
      <c r="C6" s="19">
        <v>154135.95335004112</v>
      </c>
      <c r="D6" s="6">
        <v>93585.243759632576</v>
      </c>
      <c r="E6" s="19">
        <v>36530.997871238644</v>
      </c>
      <c r="F6" s="6"/>
      <c r="G6" s="77"/>
      <c r="H6" s="77">
        <v>0</v>
      </c>
      <c r="I6" s="19">
        <v>0</v>
      </c>
      <c r="J6" s="78"/>
      <c r="K6" s="19">
        <v>0</v>
      </c>
      <c r="L6" s="78"/>
      <c r="M6" s="19"/>
      <c r="N6" s="19"/>
      <c r="O6" s="19">
        <v>0</v>
      </c>
      <c r="P6" s="19"/>
      <c r="Q6" s="19">
        <v>0</v>
      </c>
      <c r="R6" s="19"/>
      <c r="S6" s="19">
        <v>0</v>
      </c>
      <c r="T6" s="19">
        <v>2</v>
      </c>
      <c r="U6" s="19">
        <v>882</v>
      </c>
      <c r="V6" s="19"/>
      <c r="W6" s="19"/>
      <c r="X6" s="19">
        <v>2</v>
      </c>
      <c r="Y6" s="19">
        <v>4450</v>
      </c>
      <c r="Z6" s="19">
        <v>1</v>
      </c>
      <c r="AA6" s="19">
        <v>20950</v>
      </c>
      <c r="AB6" s="19">
        <v>73504.320000000007</v>
      </c>
      <c r="AC6" s="19">
        <v>54715.370359042092</v>
      </c>
      <c r="AD6" s="19"/>
      <c r="AE6" s="19">
        <v>11248</v>
      </c>
      <c r="AF6" s="6">
        <v>353652.84</v>
      </c>
      <c r="AG6" s="44">
        <v>36720.839999999997</v>
      </c>
      <c r="AH6" s="44">
        <v>90959.34</v>
      </c>
      <c r="AI6" s="19">
        <v>12702.55</v>
      </c>
      <c r="AJ6" s="19">
        <v>27383.77013041405</v>
      </c>
      <c r="AK6" s="19">
        <v>12532.89</v>
      </c>
      <c r="AL6" s="19">
        <v>221190.94017381701</v>
      </c>
      <c r="AM6" s="42">
        <v>1226582.9653945707</v>
      </c>
      <c r="AN6" s="10"/>
      <c r="AO6" s="12"/>
      <c r="AP6" s="12"/>
      <c r="AQ6" s="12"/>
      <c r="AR6" s="12"/>
      <c r="AS6" s="12"/>
    </row>
    <row r="7" spans="1:45">
      <c r="A7" s="1" t="s">
        <v>5</v>
      </c>
      <c r="B7" s="19">
        <v>6162.8</v>
      </c>
      <c r="C7" s="19">
        <v>191221.82505653924</v>
      </c>
      <c r="D7" s="6">
        <v>102399.93257494515</v>
      </c>
      <c r="E7" s="19">
        <v>50201.320914301192</v>
      </c>
      <c r="F7" s="6">
        <v>20</v>
      </c>
      <c r="G7" s="77"/>
      <c r="H7" s="77">
        <v>2100</v>
      </c>
      <c r="I7" s="19">
        <v>10600</v>
      </c>
      <c r="J7" s="78">
        <v>120</v>
      </c>
      <c r="K7" s="19">
        <v>42000</v>
      </c>
      <c r="L7" s="78"/>
      <c r="M7" s="19"/>
      <c r="N7" s="19">
        <v>2</v>
      </c>
      <c r="O7" s="19">
        <v>8140</v>
      </c>
      <c r="P7" s="19"/>
      <c r="Q7" s="19">
        <v>0</v>
      </c>
      <c r="R7" s="19">
        <v>15</v>
      </c>
      <c r="S7" s="19">
        <v>4500</v>
      </c>
      <c r="T7" s="19">
        <v>10</v>
      </c>
      <c r="U7" s="19">
        <v>4410</v>
      </c>
      <c r="V7" s="19"/>
      <c r="W7" s="19"/>
      <c r="X7" s="19"/>
      <c r="Y7" s="19">
        <v>0</v>
      </c>
      <c r="Z7" s="19"/>
      <c r="AA7" s="19">
        <v>0</v>
      </c>
      <c r="AB7" s="19">
        <v>54007.68</v>
      </c>
      <c r="AC7" s="19">
        <v>74013.361088881167</v>
      </c>
      <c r="AD7" s="19">
        <v>5720</v>
      </c>
      <c r="AE7" s="19">
        <v>41781.599999999999</v>
      </c>
      <c r="AF7" s="6"/>
      <c r="AG7" s="44"/>
      <c r="AH7" s="44">
        <v>47092.15</v>
      </c>
      <c r="AI7" s="19">
        <v>11959.65</v>
      </c>
      <c r="AJ7" s="19">
        <v>28023.677736398226</v>
      </c>
      <c r="AK7" s="19">
        <v>7198.23</v>
      </c>
      <c r="AL7" s="19">
        <v>242024.66596296351</v>
      </c>
      <c r="AM7" s="42">
        <v>1097417.6092885251</v>
      </c>
      <c r="AN7" s="10"/>
      <c r="AO7" s="12"/>
      <c r="AP7" s="12"/>
      <c r="AQ7" s="12"/>
      <c r="AR7" s="12"/>
      <c r="AS7" s="12"/>
    </row>
    <row r="8" spans="1:45">
      <c r="A8" s="1" t="s">
        <v>6</v>
      </c>
      <c r="B8" s="19">
        <v>3219.8</v>
      </c>
      <c r="C8" s="19">
        <v>97682.063304173949</v>
      </c>
      <c r="D8" s="6">
        <v>53499.594811580515</v>
      </c>
      <c r="E8" s="19">
        <v>29160.851609639965</v>
      </c>
      <c r="F8" s="6">
        <v>74.099999999999994</v>
      </c>
      <c r="G8" s="77"/>
      <c r="H8" s="77">
        <v>7780.4999999999991</v>
      </c>
      <c r="I8" s="19">
        <v>39273</v>
      </c>
      <c r="J8" s="78">
        <v>36</v>
      </c>
      <c r="K8" s="19">
        <v>12600</v>
      </c>
      <c r="L8" s="78"/>
      <c r="M8" s="19"/>
      <c r="N8" s="19">
        <v>2</v>
      </c>
      <c r="O8" s="19">
        <v>8140</v>
      </c>
      <c r="P8" s="19"/>
      <c r="Q8" s="19">
        <v>0</v>
      </c>
      <c r="R8" s="19">
        <v>15</v>
      </c>
      <c r="S8" s="19">
        <v>4500</v>
      </c>
      <c r="T8" s="19">
        <v>4</v>
      </c>
      <c r="U8" s="19">
        <v>1764</v>
      </c>
      <c r="V8" s="19"/>
      <c r="W8" s="19"/>
      <c r="X8" s="19">
        <v>1</v>
      </c>
      <c r="Y8" s="19">
        <v>2225</v>
      </c>
      <c r="Z8" s="19"/>
      <c r="AA8" s="19">
        <v>0</v>
      </c>
      <c r="AB8" s="19">
        <v>67984.320000000007</v>
      </c>
      <c r="AC8" s="19">
        <v>38942.914547769782</v>
      </c>
      <c r="AD8" s="19"/>
      <c r="AE8" s="19">
        <v>21412.799999999999</v>
      </c>
      <c r="AF8" s="6"/>
      <c r="AG8" s="44">
        <v>27357.48</v>
      </c>
      <c r="AH8" s="44">
        <v>21680.95</v>
      </c>
      <c r="AI8" s="19">
        <v>5954.75</v>
      </c>
      <c r="AJ8" s="19">
        <v>14347.518953341827</v>
      </c>
      <c r="AK8" s="19">
        <v>3922.16</v>
      </c>
      <c r="AL8" s="19">
        <v>126447.55946445609</v>
      </c>
      <c r="AM8" s="42">
        <v>657756.04837965686</v>
      </c>
      <c r="AN8" s="10"/>
      <c r="AO8" s="12"/>
      <c r="AP8" s="12"/>
      <c r="AQ8" s="12"/>
      <c r="AR8" s="12"/>
      <c r="AS8" s="12"/>
    </row>
    <row r="9" spans="1:45">
      <c r="A9" s="1" t="s">
        <v>7</v>
      </c>
      <c r="B9" s="19">
        <v>11172.9</v>
      </c>
      <c r="C9" s="19">
        <v>333156.73053788586</v>
      </c>
      <c r="D9" s="6">
        <v>185646.81746391326</v>
      </c>
      <c r="E9" s="19">
        <v>81916.831768838791</v>
      </c>
      <c r="F9" s="6">
        <v>60</v>
      </c>
      <c r="G9" s="77"/>
      <c r="H9" s="77">
        <v>6300</v>
      </c>
      <c r="I9" s="19">
        <v>31800</v>
      </c>
      <c r="J9" s="78">
        <v>120</v>
      </c>
      <c r="K9" s="19">
        <v>42000</v>
      </c>
      <c r="L9" s="78"/>
      <c r="M9" s="19"/>
      <c r="N9" s="19">
        <v>4</v>
      </c>
      <c r="O9" s="19">
        <v>16280</v>
      </c>
      <c r="P9" s="19"/>
      <c r="Q9" s="19">
        <v>0</v>
      </c>
      <c r="R9" s="19">
        <v>48</v>
      </c>
      <c r="S9" s="19">
        <v>14400</v>
      </c>
      <c r="T9" s="19">
        <v>10</v>
      </c>
      <c r="U9" s="19">
        <v>4410</v>
      </c>
      <c r="V9" s="19"/>
      <c r="W9" s="19"/>
      <c r="X9" s="19"/>
      <c r="Y9" s="19">
        <v>0</v>
      </c>
      <c r="Z9" s="19"/>
      <c r="AA9" s="19">
        <v>0</v>
      </c>
      <c r="AB9" s="19">
        <v>62905.919999999998</v>
      </c>
      <c r="AC9" s="19">
        <v>176667.56087587331</v>
      </c>
      <c r="AD9" s="19"/>
      <c r="AE9" s="19">
        <v>73557.600000000006</v>
      </c>
      <c r="AF9" s="6"/>
      <c r="AG9" s="44"/>
      <c r="AH9" s="44">
        <v>86160.82</v>
      </c>
      <c r="AI9" s="19">
        <v>21302</v>
      </c>
      <c r="AJ9" s="19">
        <v>50425.413950802191</v>
      </c>
      <c r="AK9" s="19">
        <v>13489.24</v>
      </c>
      <c r="AL9" s="19">
        <v>438780.65008398698</v>
      </c>
      <c r="AM9" s="42">
        <v>1937216.4937291353</v>
      </c>
      <c r="AN9" s="10"/>
      <c r="AO9" s="12"/>
      <c r="AP9" s="12"/>
      <c r="AQ9" s="12"/>
      <c r="AR9" s="12"/>
      <c r="AS9" s="12"/>
    </row>
    <row r="10" spans="1:45">
      <c r="A10" s="1" t="s">
        <v>8</v>
      </c>
      <c r="B10" s="19">
        <v>8825.2999999999993</v>
      </c>
      <c r="C10" s="19">
        <v>229959.2930115927</v>
      </c>
      <c r="D10" s="6">
        <v>146639.53478186269</v>
      </c>
      <c r="E10" s="19">
        <v>79742.392667305074</v>
      </c>
      <c r="F10" s="6">
        <v>179.9</v>
      </c>
      <c r="G10" s="77"/>
      <c r="H10" s="77">
        <v>18889.5</v>
      </c>
      <c r="I10" s="19">
        <v>95347</v>
      </c>
      <c r="J10" s="78">
        <v>87</v>
      </c>
      <c r="K10" s="19">
        <v>30450</v>
      </c>
      <c r="L10" s="78"/>
      <c r="M10" s="19"/>
      <c r="N10" s="19">
        <v>4</v>
      </c>
      <c r="O10" s="19">
        <v>16280</v>
      </c>
      <c r="P10" s="19"/>
      <c r="Q10" s="19">
        <v>0</v>
      </c>
      <c r="R10" s="19">
        <v>15</v>
      </c>
      <c r="S10" s="19">
        <v>4500</v>
      </c>
      <c r="T10" s="19">
        <v>10</v>
      </c>
      <c r="U10" s="19">
        <v>4410</v>
      </c>
      <c r="V10" s="19"/>
      <c r="W10" s="19"/>
      <c r="X10" s="19">
        <v>4</v>
      </c>
      <c r="Y10" s="19">
        <v>8900</v>
      </c>
      <c r="Z10" s="19"/>
      <c r="AA10" s="19">
        <v>0</v>
      </c>
      <c r="AB10" s="19">
        <v>103555.2</v>
      </c>
      <c r="AC10" s="19">
        <v>157886.37922496453</v>
      </c>
      <c r="AD10" s="19"/>
      <c r="AE10" s="19">
        <v>57864</v>
      </c>
      <c r="AF10" s="6"/>
      <c r="AG10" s="44"/>
      <c r="AH10" s="44">
        <v>92566.81</v>
      </c>
      <c r="AI10" s="19">
        <v>16900.72</v>
      </c>
      <c r="AJ10" s="19">
        <v>39965.801885187779</v>
      </c>
      <c r="AK10" s="19">
        <v>6390.23</v>
      </c>
      <c r="AL10" s="19">
        <v>346586.01358521153</v>
      </c>
      <c r="AM10" s="42">
        <v>1646244.5172430361</v>
      </c>
      <c r="AN10" s="10"/>
      <c r="AO10" s="12"/>
      <c r="AP10" s="12"/>
      <c r="AQ10" s="12"/>
      <c r="AR10" s="12"/>
      <c r="AS10" s="12"/>
    </row>
    <row r="11" spans="1:45">
      <c r="A11" s="1" t="s">
        <v>9</v>
      </c>
      <c r="B11" s="19">
        <v>8736.1</v>
      </c>
      <c r="C11" s="19">
        <v>232020.50307815205</v>
      </c>
      <c r="D11" s="6">
        <v>145157.40425909951</v>
      </c>
      <c r="E11" s="19">
        <v>62134.947095718439</v>
      </c>
      <c r="F11" s="6">
        <v>27</v>
      </c>
      <c r="G11" s="77"/>
      <c r="H11" s="77">
        <v>2835</v>
      </c>
      <c r="I11" s="19">
        <v>14310</v>
      </c>
      <c r="J11" s="78">
        <v>76</v>
      </c>
      <c r="K11" s="19">
        <v>26600</v>
      </c>
      <c r="L11" s="78">
        <v>1</v>
      </c>
      <c r="M11" s="19">
        <v>143000</v>
      </c>
      <c r="N11" s="19">
        <v>4</v>
      </c>
      <c r="O11" s="19">
        <v>16280</v>
      </c>
      <c r="P11" s="19"/>
      <c r="Q11" s="19">
        <v>0</v>
      </c>
      <c r="R11" s="19"/>
      <c r="S11" s="19">
        <v>0</v>
      </c>
      <c r="T11" s="19">
        <v>10</v>
      </c>
      <c r="U11" s="19">
        <v>4410</v>
      </c>
      <c r="V11" s="19"/>
      <c r="W11" s="19"/>
      <c r="X11" s="19">
        <v>4</v>
      </c>
      <c r="Y11" s="19">
        <v>8900</v>
      </c>
      <c r="Z11" s="19"/>
      <c r="AA11" s="19">
        <v>0</v>
      </c>
      <c r="AB11" s="19">
        <v>113910.72</v>
      </c>
      <c r="AC11" s="19">
        <v>160263.34467232015</v>
      </c>
      <c r="AD11" s="19"/>
      <c r="AE11" s="19">
        <v>57823.199999999997</v>
      </c>
      <c r="AF11" s="6"/>
      <c r="AG11" s="44"/>
      <c r="AH11" s="44">
        <v>74757.290000000008</v>
      </c>
      <c r="AI11" s="19">
        <v>17020.560000000001</v>
      </c>
      <c r="AJ11" s="19">
        <v>39792.182104879044</v>
      </c>
      <c r="AK11" s="19">
        <v>15817.8</v>
      </c>
      <c r="AL11" s="19">
        <v>343082.96299069346</v>
      </c>
      <c r="AM11" s="42">
        <v>1698037.5884564086</v>
      </c>
      <c r="AN11" s="10"/>
      <c r="AO11" s="12"/>
      <c r="AP11" s="12"/>
      <c r="AQ11" s="12"/>
      <c r="AR11" s="12"/>
      <c r="AS11" s="12"/>
    </row>
    <row r="12" spans="1:45">
      <c r="A12" s="1" t="s">
        <v>1</v>
      </c>
      <c r="B12" s="19">
        <v>20176.3</v>
      </c>
      <c r="C12" s="19">
        <v>667046.29578102054</v>
      </c>
      <c r="D12" s="6">
        <v>335245.62854739174</v>
      </c>
      <c r="E12" s="19">
        <v>148655.56943590802</v>
      </c>
      <c r="F12" s="6">
        <v>76.3</v>
      </c>
      <c r="G12" s="77"/>
      <c r="H12" s="77">
        <v>8011.5</v>
      </c>
      <c r="I12" s="19">
        <v>40439</v>
      </c>
      <c r="J12" s="78">
        <v>80</v>
      </c>
      <c r="K12" s="19">
        <v>28000</v>
      </c>
      <c r="L12" s="78">
        <v>1</v>
      </c>
      <c r="M12" s="19">
        <v>143000</v>
      </c>
      <c r="N12" s="19"/>
      <c r="O12" s="19">
        <v>0</v>
      </c>
      <c r="P12" s="19"/>
      <c r="Q12" s="19">
        <v>0</v>
      </c>
      <c r="R12" s="19">
        <v>38</v>
      </c>
      <c r="S12" s="19">
        <v>11400</v>
      </c>
      <c r="T12" s="19">
        <v>26</v>
      </c>
      <c r="U12" s="19">
        <v>11466</v>
      </c>
      <c r="V12" s="19"/>
      <c r="W12" s="19"/>
      <c r="X12" s="19">
        <v>4</v>
      </c>
      <c r="Y12" s="19">
        <v>8900</v>
      </c>
      <c r="Z12" s="19">
        <v>4</v>
      </c>
      <c r="AA12" s="19">
        <v>83800</v>
      </c>
      <c r="AB12" s="19">
        <v>78913.919999999998</v>
      </c>
      <c r="AC12" s="19">
        <v>308146.46478297072</v>
      </c>
      <c r="AD12" s="19">
        <v>7040</v>
      </c>
      <c r="AE12" s="19">
        <v>135700.79999999999</v>
      </c>
      <c r="AF12" s="6"/>
      <c r="AG12" s="44">
        <v>183800.2</v>
      </c>
      <c r="AH12" s="44">
        <v>149593.35</v>
      </c>
      <c r="AI12" s="19">
        <v>40472.449999999997</v>
      </c>
      <c r="AJ12" s="19">
        <v>93064.233413041395</v>
      </c>
      <c r="AK12" s="19">
        <v>10904.09</v>
      </c>
      <c r="AL12" s="19">
        <v>792360.9832979393</v>
      </c>
      <c r="AM12" s="42">
        <v>3790436.93096775</v>
      </c>
      <c r="AN12" s="10"/>
      <c r="AO12" s="12"/>
      <c r="AP12" s="12"/>
      <c r="AQ12" s="12"/>
      <c r="AR12" s="12"/>
      <c r="AS12" s="12"/>
    </row>
    <row r="13" spans="1:45">
      <c r="A13" s="1" t="s">
        <v>10</v>
      </c>
      <c r="B13" s="19">
        <v>4627.8</v>
      </c>
      <c r="C13" s="19">
        <v>133068.83871967255</v>
      </c>
      <c r="D13" s="6">
        <v>76894.659565511</v>
      </c>
      <c r="E13" s="19">
        <v>36411.511117771603</v>
      </c>
      <c r="F13" s="6">
        <v>28</v>
      </c>
      <c r="G13" s="79"/>
      <c r="H13" s="77">
        <v>2940</v>
      </c>
      <c r="I13" s="19">
        <v>14840</v>
      </c>
      <c r="J13" s="78">
        <v>36</v>
      </c>
      <c r="K13" s="19">
        <v>12600</v>
      </c>
      <c r="L13" s="78"/>
      <c r="M13" s="19"/>
      <c r="N13" s="19"/>
      <c r="O13" s="19">
        <v>0</v>
      </c>
      <c r="P13" s="19"/>
      <c r="Q13" s="19">
        <v>0</v>
      </c>
      <c r="R13" s="19">
        <v>18</v>
      </c>
      <c r="S13" s="19">
        <v>5400</v>
      </c>
      <c r="T13" s="19">
        <v>4</v>
      </c>
      <c r="U13" s="19">
        <v>1764</v>
      </c>
      <c r="V13" s="19"/>
      <c r="W13" s="19"/>
      <c r="X13" s="19"/>
      <c r="Y13" s="19">
        <v>0</v>
      </c>
      <c r="Z13" s="19"/>
      <c r="AA13" s="19">
        <v>0</v>
      </c>
      <c r="AB13" s="19">
        <v>178141.44</v>
      </c>
      <c r="AC13" s="19">
        <v>57937.544311609396</v>
      </c>
      <c r="AD13" s="19"/>
      <c r="AE13" s="19">
        <v>31329.599999999999</v>
      </c>
      <c r="AF13" s="6"/>
      <c r="AG13" s="44"/>
      <c r="AH13" s="44">
        <v>42978.71</v>
      </c>
      <c r="AI13" s="19">
        <v>8821.06</v>
      </c>
      <c r="AJ13" s="19">
        <v>20883.938490053824</v>
      </c>
      <c r="AK13" s="19">
        <v>8160.96</v>
      </c>
      <c r="AL13" s="19">
        <v>181742.34911783648</v>
      </c>
      <c r="AM13" s="42">
        <v>931461.60089638538</v>
      </c>
      <c r="AN13" s="10"/>
      <c r="AO13" s="12"/>
      <c r="AP13" s="12"/>
      <c r="AQ13" s="12"/>
      <c r="AR13" s="12"/>
      <c r="AS13" s="12"/>
    </row>
    <row r="14" spans="1:45">
      <c r="A14" s="1" t="s">
        <v>11</v>
      </c>
      <c r="B14" s="19">
        <v>2410.1</v>
      </c>
      <c r="C14" s="19">
        <v>71592.829931000218</v>
      </c>
      <c r="D14" s="6">
        <v>40045.770996766943</v>
      </c>
      <c r="E14" s="19">
        <v>17615.305927633737</v>
      </c>
      <c r="F14" s="6">
        <v>6</v>
      </c>
      <c r="G14" s="77"/>
      <c r="H14" s="77">
        <v>630</v>
      </c>
      <c r="I14" s="19">
        <v>3180</v>
      </c>
      <c r="J14" s="78">
        <v>24</v>
      </c>
      <c r="K14" s="19">
        <v>8400</v>
      </c>
      <c r="L14" s="78"/>
      <c r="M14" s="19"/>
      <c r="N14" s="19"/>
      <c r="O14" s="19">
        <v>0</v>
      </c>
      <c r="P14" s="19"/>
      <c r="Q14" s="19">
        <v>0</v>
      </c>
      <c r="R14" s="19">
        <v>18</v>
      </c>
      <c r="S14" s="19">
        <v>5400</v>
      </c>
      <c r="T14" s="19">
        <v>1</v>
      </c>
      <c r="U14" s="19">
        <v>441</v>
      </c>
      <c r="V14" s="19"/>
      <c r="W14" s="19"/>
      <c r="X14" s="19">
        <v>1</v>
      </c>
      <c r="Y14" s="19">
        <v>2225</v>
      </c>
      <c r="Z14" s="19"/>
      <c r="AA14" s="19">
        <v>0</v>
      </c>
      <c r="AB14" s="19">
        <v>156812.16</v>
      </c>
      <c r="AC14" s="19">
        <v>28505.981662770602</v>
      </c>
      <c r="AD14" s="19"/>
      <c r="AE14" s="19">
        <v>5582.4</v>
      </c>
      <c r="AF14" s="6">
        <v>200549.61</v>
      </c>
      <c r="AG14" s="44"/>
      <c r="AH14" s="44">
        <v>42314.35</v>
      </c>
      <c r="AI14" s="19">
        <v>6914.5</v>
      </c>
      <c r="AJ14" s="19">
        <v>13196.69530854374</v>
      </c>
      <c r="AK14" s="19">
        <v>1404.74</v>
      </c>
      <c r="AL14" s="19">
        <v>94649.1282269972</v>
      </c>
      <c r="AM14" s="42">
        <v>739194.04915338918</v>
      </c>
      <c r="AN14" s="10"/>
      <c r="AO14" s="12"/>
      <c r="AP14" s="12"/>
      <c r="AQ14" s="12"/>
      <c r="AR14" s="12"/>
      <c r="AS14" s="12"/>
    </row>
    <row r="15" spans="1:45">
      <c r="A15" s="1" t="s">
        <v>12</v>
      </c>
      <c r="B15" s="19">
        <v>2398</v>
      </c>
      <c r="C15" s="19">
        <v>116942.87412942969</v>
      </c>
      <c r="D15" s="6">
        <v>39844.719659037852</v>
      </c>
      <c r="E15" s="19">
        <v>17505.917438606353</v>
      </c>
      <c r="F15" s="6"/>
      <c r="G15" s="77"/>
      <c r="H15" s="77">
        <v>0</v>
      </c>
      <c r="I15" s="19">
        <v>0</v>
      </c>
      <c r="J15" s="78">
        <v>28</v>
      </c>
      <c r="K15" s="19">
        <v>9800</v>
      </c>
      <c r="L15" s="78"/>
      <c r="M15" s="19"/>
      <c r="N15" s="19"/>
      <c r="O15" s="19">
        <v>0</v>
      </c>
      <c r="P15" s="19"/>
      <c r="Q15" s="19">
        <v>0</v>
      </c>
      <c r="R15" s="19">
        <v>12</v>
      </c>
      <c r="S15" s="19">
        <v>3600</v>
      </c>
      <c r="T15" s="19">
        <v>1</v>
      </c>
      <c r="U15" s="19">
        <v>441</v>
      </c>
      <c r="V15" s="19"/>
      <c r="W15" s="19"/>
      <c r="X15" s="19"/>
      <c r="Y15" s="19">
        <v>0</v>
      </c>
      <c r="Z15" s="19"/>
      <c r="AA15" s="19">
        <v>0</v>
      </c>
      <c r="AB15" s="19">
        <v>93133.440000000002</v>
      </c>
      <c r="AC15" s="19">
        <v>30698.259241504231</v>
      </c>
      <c r="AD15" s="19">
        <v>5600</v>
      </c>
      <c r="AE15" s="19">
        <v>5594.4</v>
      </c>
      <c r="AF15" s="6">
        <v>200441.28</v>
      </c>
      <c r="AG15" s="44"/>
      <c r="AH15" s="44">
        <v>68521.75</v>
      </c>
      <c r="AI15" s="19">
        <v>6868.31</v>
      </c>
      <c r="AJ15" s="19">
        <v>13118.965304712623</v>
      </c>
      <c r="AK15" s="19">
        <v>5814.55</v>
      </c>
      <c r="AL15" s="19">
        <v>94173.938628413467</v>
      </c>
      <c r="AM15" s="42">
        <v>726125.96758124651</v>
      </c>
      <c r="AN15" s="10"/>
      <c r="AO15" s="12"/>
      <c r="AP15" s="12"/>
      <c r="AQ15" s="12"/>
      <c r="AR15" s="12"/>
      <c r="AS15" s="12"/>
    </row>
    <row r="16" spans="1:45">
      <c r="A16" s="1" t="s">
        <v>15</v>
      </c>
      <c r="B16" s="19">
        <v>2424</v>
      </c>
      <c r="C16" s="19">
        <v>118247.40725677132</v>
      </c>
      <c r="D16" s="6">
        <v>40276.730797959863</v>
      </c>
      <c r="E16" s="19">
        <v>18483.86475542462</v>
      </c>
      <c r="F16" s="6"/>
      <c r="G16" s="77"/>
      <c r="H16" s="77">
        <v>0</v>
      </c>
      <c r="I16" s="19">
        <v>0</v>
      </c>
      <c r="J16" s="78">
        <v>36</v>
      </c>
      <c r="K16" s="19">
        <v>12600</v>
      </c>
      <c r="L16" s="78"/>
      <c r="M16" s="19"/>
      <c r="N16" s="19"/>
      <c r="O16" s="19">
        <v>0</v>
      </c>
      <c r="P16" s="19"/>
      <c r="Q16" s="19">
        <v>0</v>
      </c>
      <c r="R16" s="19"/>
      <c r="S16" s="19">
        <v>0</v>
      </c>
      <c r="T16" s="19">
        <v>1</v>
      </c>
      <c r="U16" s="19">
        <v>441</v>
      </c>
      <c r="V16" s="19"/>
      <c r="W16" s="19"/>
      <c r="X16" s="19"/>
      <c r="Y16" s="19">
        <v>0</v>
      </c>
      <c r="Z16" s="19"/>
      <c r="AA16" s="19">
        <v>0</v>
      </c>
      <c r="AB16" s="19">
        <v>72554.880000000005</v>
      </c>
      <c r="AC16" s="19">
        <v>25935.073911447871</v>
      </c>
      <c r="AD16" s="19"/>
      <c r="AE16" s="19">
        <v>5512.8</v>
      </c>
      <c r="AF16" s="6">
        <v>201606.36</v>
      </c>
      <c r="AG16" s="44"/>
      <c r="AH16" s="44">
        <v>38662.080000000002</v>
      </c>
      <c r="AI16" s="19">
        <v>6983.84</v>
      </c>
      <c r="AJ16" s="19">
        <v>13302.267213771223</v>
      </c>
      <c r="AK16" s="19">
        <v>2000</v>
      </c>
      <c r="AL16" s="19">
        <v>95195.007187353724</v>
      </c>
      <c r="AM16" s="42">
        <v>696731.30497060611</v>
      </c>
      <c r="AN16" s="10"/>
      <c r="AO16" s="12"/>
      <c r="AP16" s="12"/>
      <c r="AQ16" s="12"/>
      <c r="AR16" s="12"/>
      <c r="AS16" s="12"/>
    </row>
    <row r="17" spans="1:45">
      <c r="A17" s="1" t="s">
        <v>13</v>
      </c>
      <c r="B17" s="19">
        <v>20358</v>
      </c>
      <c r="C17" s="19">
        <v>573460.69970847783</v>
      </c>
      <c r="D17" s="6">
        <v>338264.72177593521</v>
      </c>
      <c r="E17" s="19">
        <v>195663.1629684935</v>
      </c>
      <c r="F17" s="6">
        <v>472.5</v>
      </c>
      <c r="G17" s="79"/>
      <c r="H17" s="77">
        <v>49612.5</v>
      </c>
      <c r="I17" s="19">
        <v>250425</v>
      </c>
      <c r="J17" s="78">
        <v>36</v>
      </c>
      <c r="K17" s="19">
        <v>12600</v>
      </c>
      <c r="L17" s="78"/>
      <c r="M17" s="19"/>
      <c r="N17" s="19"/>
      <c r="O17" s="19">
        <v>0</v>
      </c>
      <c r="P17" s="19"/>
      <c r="Q17" s="19">
        <v>0</v>
      </c>
      <c r="R17" s="19">
        <v>26</v>
      </c>
      <c r="S17" s="19">
        <v>7800</v>
      </c>
      <c r="T17" s="19">
        <v>6</v>
      </c>
      <c r="U17" s="19">
        <v>2646</v>
      </c>
      <c r="V17" s="19"/>
      <c r="W17" s="19"/>
      <c r="X17" s="19">
        <v>2</v>
      </c>
      <c r="Y17" s="19">
        <v>4450</v>
      </c>
      <c r="Z17" s="19"/>
      <c r="AA17" s="19">
        <v>0</v>
      </c>
      <c r="AB17" s="19">
        <v>369521.98</v>
      </c>
      <c r="AC17" s="19">
        <v>252521.21366744913</v>
      </c>
      <c r="AD17" s="19">
        <v>9200</v>
      </c>
      <c r="AE17" s="19">
        <v>136785.60000000001</v>
      </c>
      <c r="AF17" s="6"/>
      <c r="AG17" s="44"/>
      <c r="AH17" s="44">
        <v>198875.55</v>
      </c>
      <c r="AI17" s="19">
        <v>38423.65</v>
      </c>
      <c r="AJ17" s="19">
        <v>91489.054792885552</v>
      </c>
      <c r="AK17" s="19">
        <v>18958.93</v>
      </c>
      <c r="AL17" s="19">
        <v>799496.68165022577</v>
      </c>
      <c r="AM17" s="42">
        <v>3813261.5778700239</v>
      </c>
      <c r="AN17" s="10"/>
      <c r="AO17" s="12"/>
      <c r="AP17" s="12"/>
      <c r="AQ17" s="12"/>
      <c r="AR17" s="12"/>
      <c r="AS17" s="12"/>
    </row>
    <row r="18" spans="1:45">
      <c r="A18" s="1" t="s">
        <v>16</v>
      </c>
      <c r="B18" s="19">
        <v>4621.5</v>
      </c>
      <c r="C18" s="19">
        <v>161861.72878360422</v>
      </c>
      <c r="D18" s="6">
        <v>76789.979943387589</v>
      </c>
      <c r="E18" s="19">
        <v>34677.533697628802</v>
      </c>
      <c r="F18" s="6">
        <v>8</v>
      </c>
      <c r="G18" s="79"/>
      <c r="H18" s="77">
        <v>840</v>
      </c>
      <c r="I18" s="19">
        <v>4240</v>
      </c>
      <c r="J18" s="78">
        <v>24</v>
      </c>
      <c r="K18" s="19">
        <v>8400</v>
      </c>
      <c r="L18" s="78"/>
      <c r="M18" s="19"/>
      <c r="N18" s="19"/>
      <c r="O18" s="19">
        <v>0</v>
      </c>
      <c r="P18" s="19"/>
      <c r="Q18" s="19">
        <v>0</v>
      </c>
      <c r="R18" s="19">
        <v>10</v>
      </c>
      <c r="S18" s="19">
        <v>3000</v>
      </c>
      <c r="T18" s="19">
        <v>3</v>
      </c>
      <c r="U18" s="19">
        <v>1323</v>
      </c>
      <c r="V18" s="19"/>
      <c r="W18" s="19"/>
      <c r="X18" s="19"/>
      <c r="Y18" s="19">
        <v>0</v>
      </c>
      <c r="Z18" s="19"/>
      <c r="AA18" s="19">
        <v>0</v>
      </c>
      <c r="AB18" s="19">
        <v>28033.42</v>
      </c>
      <c r="AC18" s="19">
        <v>64955.970741240926</v>
      </c>
      <c r="AD18" s="19">
        <v>20000</v>
      </c>
      <c r="AE18" s="19">
        <v>31324.799999999999</v>
      </c>
      <c r="AF18" s="6"/>
      <c r="AG18" s="44"/>
      <c r="AH18" s="44">
        <v>41127.14</v>
      </c>
      <c r="AI18" s="19">
        <v>8873.91</v>
      </c>
      <c r="AJ18" s="19">
        <v>20920.366835166547</v>
      </c>
      <c r="AK18" s="19">
        <v>2173.9499999999998</v>
      </c>
      <c r="AL18" s="19">
        <v>181494.93635163171</v>
      </c>
      <c r="AM18" s="42">
        <v>814042.81514926301</v>
      </c>
      <c r="AN18" s="10"/>
      <c r="AO18" s="12"/>
      <c r="AP18" s="12"/>
      <c r="AQ18" s="12"/>
      <c r="AR18" s="12"/>
      <c r="AS18" s="12"/>
    </row>
    <row r="19" spans="1:45">
      <c r="A19" s="1" t="s">
        <v>17</v>
      </c>
      <c r="B19" s="19">
        <v>7672.4</v>
      </c>
      <c r="C19" s="19">
        <v>244864.15519786326</v>
      </c>
      <c r="D19" s="6">
        <v>127483.16393327857</v>
      </c>
      <c r="E19" s="19">
        <v>59986.904164159874</v>
      </c>
      <c r="F19" s="6">
        <v>8</v>
      </c>
      <c r="G19" s="77"/>
      <c r="H19" s="77">
        <v>840</v>
      </c>
      <c r="I19" s="19">
        <v>4240</v>
      </c>
      <c r="J19" s="78">
        <v>40</v>
      </c>
      <c r="K19" s="19">
        <v>14000</v>
      </c>
      <c r="L19" s="78"/>
      <c r="M19" s="19"/>
      <c r="N19" s="19"/>
      <c r="O19" s="19">
        <v>0</v>
      </c>
      <c r="P19" s="19"/>
      <c r="Q19" s="19">
        <v>0</v>
      </c>
      <c r="R19" s="19">
        <v>36</v>
      </c>
      <c r="S19" s="19">
        <v>10800</v>
      </c>
      <c r="T19" s="19">
        <v>10</v>
      </c>
      <c r="U19" s="19">
        <v>4410</v>
      </c>
      <c r="V19" s="19"/>
      <c r="W19" s="19"/>
      <c r="X19" s="19"/>
      <c r="Y19" s="19">
        <v>0</v>
      </c>
      <c r="Z19" s="19"/>
      <c r="AA19" s="19">
        <v>0</v>
      </c>
      <c r="AB19" s="19">
        <v>140264.49</v>
      </c>
      <c r="AC19" s="19">
        <v>109339.50716273871</v>
      </c>
      <c r="AD19" s="19"/>
      <c r="AE19" s="19">
        <v>52228.800000000003</v>
      </c>
      <c r="AF19" s="6"/>
      <c r="AG19" s="44"/>
      <c r="AH19" s="44">
        <v>69827.740000000005</v>
      </c>
      <c r="AI19" s="19">
        <v>14890.18</v>
      </c>
      <c r="AJ19" s="19">
        <v>34889.149040816148</v>
      </c>
      <c r="AK19" s="19">
        <v>18085.52</v>
      </c>
      <c r="AL19" s="19">
        <v>301309.47736974125</v>
      </c>
      <c r="AM19" s="42">
        <v>1428188.9896552537</v>
      </c>
      <c r="AN19" s="10"/>
      <c r="AO19" s="12"/>
      <c r="AP19" s="12"/>
      <c r="AQ19" s="12"/>
      <c r="AR19" s="12"/>
      <c r="AS19" s="12"/>
    </row>
    <row r="20" spans="1:45">
      <c r="A20" s="1" t="s">
        <v>18</v>
      </c>
      <c r="B20" s="19">
        <v>6142.6</v>
      </c>
      <c r="C20" s="19">
        <v>179450.55940100132</v>
      </c>
      <c r="D20" s="6">
        <v>102064.29315162882</v>
      </c>
      <c r="E20" s="19">
        <v>70272.901999227252</v>
      </c>
      <c r="F20" s="6">
        <v>231.2</v>
      </c>
      <c r="G20" s="77"/>
      <c r="H20" s="77">
        <v>24276</v>
      </c>
      <c r="I20" s="19">
        <v>122536</v>
      </c>
      <c r="J20" s="78">
        <v>120</v>
      </c>
      <c r="K20" s="19">
        <v>42000</v>
      </c>
      <c r="L20" s="78"/>
      <c r="M20" s="19"/>
      <c r="N20" s="19">
        <v>4</v>
      </c>
      <c r="O20" s="19">
        <v>16280</v>
      </c>
      <c r="P20" s="19"/>
      <c r="Q20" s="19">
        <v>0</v>
      </c>
      <c r="R20" s="19">
        <v>40</v>
      </c>
      <c r="S20" s="19">
        <v>12000</v>
      </c>
      <c r="T20" s="19">
        <v>8</v>
      </c>
      <c r="U20" s="19">
        <v>3528</v>
      </c>
      <c r="V20" s="19"/>
      <c r="W20" s="19"/>
      <c r="X20" s="19"/>
      <c r="Y20" s="19">
        <v>0</v>
      </c>
      <c r="Z20" s="19"/>
      <c r="AA20" s="19">
        <v>0</v>
      </c>
      <c r="AB20" s="19">
        <v>77491.789999999994</v>
      </c>
      <c r="AC20" s="19">
        <v>64877.481814788945</v>
      </c>
      <c r="AD20" s="19"/>
      <c r="AE20" s="19">
        <v>41832</v>
      </c>
      <c r="AF20" s="6"/>
      <c r="AG20" s="44"/>
      <c r="AH20" s="44">
        <v>31131.19</v>
      </c>
      <c r="AI20" s="19">
        <v>11959.5</v>
      </c>
      <c r="AJ20" s="19">
        <v>27970.874176283465</v>
      </c>
      <c r="AK20" s="19">
        <v>8972.06</v>
      </c>
      <c r="AL20" s="19">
        <v>241231.37423640225</v>
      </c>
      <c r="AM20" s="42">
        <v>1241156.84236843</v>
      </c>
      <c r="AN20" s="10"/>
      <c r="AO20" s="12"/>
      <c r="AP20" s="12"/>
      <c r="AQ20" s="12"/>
      <c r="AR20" s="12"/>
      <c r="AS20" s="12"/>
    </row>
    <row r="21" spans="1:45">
      <c r="A21" s="1" t="s">
        <v>14</v>
      </c>
      <c r="B21" s="19">
        <v>7120.8</v>
      </c>
      <c r="C21" s="19">
        <v>206944.63611542221</v>
      </c>
      <c r="D21" s="6">
        <v>118317.88146291774</v>
      </c>
      <c r="E21" s="19">
        <v>5458.9824621408789</v>
      </c>
      <c r="F21" s="6">
        <v>8</v>
      </c>
      <c r="G21" s="77"/>
      <c r="H21" s="77">
        <v>840</v>
      </c>
      <c r="I21" s="19">
        <v>4240</v>
      </c>
      <c r="J21" s="78"/>
      <c r="K21" s="19">
        <v>0</v>
      </c>
      <c r="L21" s="78"/>
      <c r="M21" s="19"/>
      <c r="N21" s="19"/>
      <c r="O21" s="19">
        <v>0</v>
      </c>
      <c r="P21" s="19"/>
      <c r="Q21" s="19">
        <v>0</v>
      </c>
      <c r="R21" s="19"/>
      <c r="S21" s="19">
        <v>0</v>
      </c>
      <c r="T21" s="19"/>
      <c r="U21" s="19">
        <v>0</v>
      </c>
      <c r="V21" s="19"/>
      <c r="W21" s="19"/>
      <c r="X21" s="19"/>
      <c r="Y21" s="19">
        <v>0</v>
      </c>
      <c r="Z21" s="19"/>
      <c r="AA21" s="19">
        <v>0</v>
      </c>
      <c r="AB21" s="19">
        <v>104085.98</v>
      </c>
      <c r="AC21" s="19">
        <v>83789.460220819426</v>
      </c>
      <c r="AD21" s="19"/>
      <c r="AE21" s="19">
        <v>11784</v>
      </c>
      <c r="AF21" s="6">
        <v>507242.76</v>
      </c>
      <c r="AG21" s="44"/>
      <c r="AH21" s="44">
        <v>128654.17</v>
      </c>
      <c r="AI21" s="19">
        <v>17043.84</v>
      </c>
      <c r="AJ21" s="19">
        <v>35605.00192401903</v>
      </c>
      <c r="AK21" s="19">
        <v>19793.3</v>
      </c>
      <c r="AL21" s="19">
        <v>279647.11517314706</v>
      </c>
      <c r="AM21" s="42">
        <v>1640165.4502462416</v>
      </c>
      <c r="AN21" s="10"/>
      <c r="AO21" s="12"/>
      <c r="AP21" s="12"/>
      <c r="AQ21" s="12"/>
      <c r="AR21" s="12"/>
      <c r="AS21" s="12"/>
    </row>
    <row r="22" spans="1:45">
      <c r="A22" s="1" t="s">
        <v>19</v>
      </c>
      <c r="B22" s="19">
        <v>2429.5</v>
      </c>
      <c r="C22" s="19">
        <v>71792.33893737827</v>
      </c>
      <c r="D22" s="6">
        <v>40368.117769654906</v>
      </c>
      <c r="E22" s="19">
        <v>17438.72647051292</v>
      </c>
      <c r="F22" s="6"/>
      <c r="G22" s="77"/>
      <c r="H22" s="77">
        <v>0</v>
      </c>
      <c r="I22" s="19">
        <v>0</v>
      </c>
      <c r="J22" s="78">
        <v>76</v>
      </c>
      <c r="K22" s="19">
        <v>26600</v>
      </c>
      <c r="L22" s="78"/>
      <c r="M22" s="19"/>
      <c r="N22" s="19">
        <v>1</v>
      </c>
      <c r="O22" s="19">
        <v>4070</v>
      </c>
      <c r="P22" s="19"/>
      <c r="Q22" s="19">
        <v>0</v>
      </c>
      <c r="R22" s="19">
        <v>22</v>
      </c>
      <c r="S22" s="19">
        <v>6600</v>
      </c>
      <c r="T22" s="19">
        <v>1</v>
      </c>
      <c r="U22" s="19">
        <v>441</v>
      </c>
      <c r="V22" s="19"/>
      <c r="W22" s="19"/>
      <c r="X22" s="19">
        <v>1</v>
      </c>
      <c r="Y22" s="19">
        <v>2225</v>
      </c>
      <c r="Z22" s="19"/>
      <c r="AA22" s="19">
        <v>0</v>
      </c>
      <c r="AB22" s="19">
        <v>41730.410000000003</v>
      </c>
      <c r="AC22" s="19">
        <v>27571.76766337247</v>
      </c>
      <c r="AD22" s="19"/>
      <c r="AE22" s="19">
        <v>5592</v>
      </c>
      <c r="AF22" s="6">
        <v>203373.84</v>
      </c>
      <c r="AG22" s="44"/>
      <c r="AH22" s="44">
        <v>54252.130000000005</v>
      </c>
      <c r="AI22" s="19">
        <v>6807.19</v>
      </c>
      <c r="AJ22" s="19">
        <v>13139.953579149005</v>
      </c>
      <c r="AK22" s="19">
        <v>8234.23</v>
      </c>
      <c r="AL22" s="19">
        <v>95411.002459437252</v>
      </c>
      <c r="AM22" s="42">
        <v>652464.35394568404</v>
      </c>
      <c r="AN22" s="10"/>
      <c r="AO22" s="12"/>
      <c r="AP22" s="12"/>
      <c r="AQ22" s="12"/>
      <c r="AR22" s="12"/>
      <c r="AS22" s="12"/>
    </row>
    <row r="23" spans="1:45">
      <c r="A23" s="1" t="s">
        <v>20</v>
      </c>
      <c r="B23" s="19">
        <v>3742.4</v>
      </c>
      <c r="C23" s="19">
        <v>97096.353082299203</v>
      </c>
      <c r="D23" s="6">
        <v>62183.018703912952</v>
      </c>
      <c r="E23" s="19">
        <v>23752.837372901817</v>
      </c>
      <c r="F23" s="6">
        <v>9</v>
      </c>
      <c r="G23" s="77"/>
      <c r="H23" s="77">
        <v>945</v>
      </c>
      <c r="I23" s="19">
        <v>4770</v>
      </c>
      <c r="J23" s="78"/>
      <c r="K23" s="19">
        <v>0</v>
      </c>
      <c r="L23" s="78">
        <v>0</v>
      </c>
      <c r="M23" s="19">
        <v>0</v>
      </c>
      <c r="N23" s="19"/>
      <c r="O23" s="19">
        <v>0</v>
      </c>
      <c r="P23" s="19"/>
      <c r="Q23" s="19">
        <v>0</v>
      </c>
      <c r="R23" s="19"/>
      <c r="S23" s="19">
        <v>0</v>
      </c>
      <c r="T23" s="19"/>
      <c r="U23" s="19">
        <v>0</v>
      </c>
      <c r="V23" s="19"/>
      <c r="W23" s="19"/>
      <c r="X23" s="19"/>
      <c r="Y23" s="19">
        <v>0</v>
      </c>
      <c r="Z23" s="19"/>
      <c r="AA23" s="19">
        <v>0</v>
      </c>
      <c r="AB23" s="19">
        <v>45746.28</v>
      </c>
      <c r="AC23" s="19">
        <v>43146.265521154615</v>
      </c>
      <c r="AD23" s="19"/>
      <c r="AE23" s="19">
        <v>10336.799999999999</v>
      </c>
      <c r="AF23" s="6">
        <v>191393.4</v>
      </c>
      <c r="AG23" s="44"/>
      <c r="AH23" s="44">
        <v>35276.600000000006</v>
      </c>
      <c r="AI23" s="19">
        <v>6240.48</v>
      </c>
      <c r="AJ23" s="19">
        <v>15995.464325419731</v>
      </c>
      <c r="AK23" s="19">
        <v>0</v>
      </c>
      <c r="AL23" s="19">
        <v>146971.03749915535</v>
      </c>
      <c r="AM23" s="42">
        <v>726689.6672530002</v>
      </c>
      <c r="AN23" s="10"/>
      <c r="AO23" s="12"/>
      <c r="AP23" s="12"/>
      <c r="AQ23" s="12"/>
      <c r="AR23" s="12"/>
      <c r="AS23" s="12"/>
    </row>
    <row r="24" spans="1:45">
      <c r="A24" s="1" t="s">
        <v>21</v>
      </c>
      <c r="B24" s="19">
        <v>7757</v>
      </c>
      <c r="C24" s="19">
        <v>275983.32930858369</v>
      </c>
      <c r="D24" s="6">
        <v>128888.86171607865</v>
      </c>
      <c r="E24" s="19">
        <v>70039.705468280736</v>
      </c>
      <c r="F24" s="6">
        <v>40</v>
      </c>
      <c r="G24" s="77"/>
      <c r="H24" s="77">
        <v>4200</v>
      </c>
      <c r="I24" s="19">
        <v>21200</v>
      </c>
      <c r="J24" s="78">
        <v>36</v>
      </c>
      <c r="K24" s="19">
        <v>12600</v>
      </c>
      <c r="L24" s="78"/>
      <c r="M24" s="19"/>
      <c r="N24" s="19"/>
      <c r="O24" s="19">
        <v>0</v>
      </c>
      <c r="P24" s="19"/>
      <c r="Q24" s="19">
        <v>0</v>
      </c>
      <c r="R24" s="19">
        <v>36</v>
      </c>
      <c r="S24" s="19">
        <v>10800</v>
      </c>
      <c r="T24" s="19">
        <v>10</v>
      </c>
      <c r="U24" s="19">
        <v>4410</v>
      </c>
      <c r="V24" s="19"/>
      <c r="W24" s="19"/>
      <c r="X24" s="19">
        <v>3</v>
      </c>
      <c r="Y24" s="19">
        <v>6675</v>
      </c>
      <c r="Z24" s="19"/>
      <c r="AA24" s="19">
        <v>0</v>
      </c>
      <c r="AB24" s="19">
        <v>140218.87</v>
      </c>
      <c r="AC24" s="19">
        <v>108042.58608229703</v>
      </c>
      <c r="AD24" s="19"/>
      <c r="AE24" s="19">
        <v>52192.800000000003</v>
      </c>
      <c r="AF24" s="6"/>
      <c r="AG24" s="44">
        <v>70946.91</v>
      </c>
      <c r="AH24" s="44">
        <v>70824.45</v>
      </c>
      <c r="AI24" s="19">
        <v>15930.61</v>
      </c>
      <c r="AJ24" s="19">
        <v>36365.04840644529</v>
      </c>
      <c r="AK24" s="19">
        <v>7790.52</v>
      </c>
      <c r="AL24" s="19">
        <v>304631.87737306225</v>
      </c>
      <c r="AM24" s="42">
        <v>1562637.7568695711</v>
      </c>
      <c r="AN24" s="10"/>
      <c r="AO24" s="12"/>
      <c r="AP24" s="12"/>
      <c r="AQ24" s="12"/>
      <c r="AR24" s="12"/>
      <c r="AS24" s="12"/>
    </row>
    <row r="25" spans="1:45">
      <c r="A25" s="1" t="s">
        <v>24</v>
      </c>
      <c r="B25" s="19">
        <v>13863.5</v>
      </c>
      <c r="C25" s="19">
        <v>431705.62300281238</v>
      </c>
      <c r="D25" s="6">
        <v>230353.32401712731</v>
      </c>
      <c r="E25" s="19">
        <v>104876.81618891633</v>
      </c>
      <c r="F25" s="6">
        <v>56</v>
      </c>
      <c r="G25" s="77"/>
      <c r="H25" s="77">
        <v>5880</v>
      </c>
      <c r="I25" s="19">
        <v>29680</v>
      </c>
      <c r="J25" s="78">
        <v>108</v>
      </c>
      <c r="K25" s="19">
        <v>37800</v>
      </c>
      <c r="L25" s="78"/>
      <c r="M25" s="19"/>
      <c r="N25" s="19">
        <v>4</v>
      </c>
      <c r="O25" s="19">
        <v>16280</v>
      </c>
      <c r="P25" s="19"/>
      <c r="Q25" s="19">
        <v>0</v>
      </c>
      <c r="R25" s="19">
        <v>36</v>
      </c>
      <c r="S25" s="19">
        <v>10800</v>
      </c>
      <c r="T25" s="19">
        <v>8</v>
      </c>
      <c r="U25" s="19">
        <v>3528</v>
      </c>
      <c r="V25" s="19"/>
      <c r="W25" s="19"/>
      <c r="X25" s="19">
        <v>4</v>
      </c>
      <c r="Y25" s="19">
        <v>8900</v>
      </c>
      <c r="Z25" s="19"/>
      <c r="AA25" s="19">
        <v>0</v>
      </c>
      <c r="AB25" s="19">
        <v>250932.24</v>
      </c>
      <c r="AC25" s="19">
        <v>208473.0360921442</v>
      </c>
      <c r="AD25" s="19"/>
      <c r="AE25" s="19">
        <v>93147.839999999997</v>
      </c>
      <c r="AF25" s="6"/>
      <c r="AG25" s="44"/>
      <c r="AH25" s="44">
        <v>146288.82</v>
      </c>
      <c r="AI25" s="19">
        <v>26159.17</v>
      </c>
      <c r="AJ25" s="19">
        <v>62295.933893612768</v>
      </c>
      <c r="AK25" s="19">
        <v>14282.91</v>
      </c>
      <c r="AL25" s="19">
        <v>544445.53718724358</v>
      </c>
      <c r="AM25" s="42">
        <v>2557297.7798228841</v>
      </c>
      <c r="AN25" s="10"/>
      <c r="AO25" s="12"/>
      <c r="AP25" s="12"/>
      <c r="AQ25" s="12"/>
      <c r="AR25" s="12"/>
      <c r="AS25" s="12"/>
    </row>
    <row r="26" spans="1:45">
      <c r="A26" s="1" t="s">
        <v>25</v>
      </c>
      <c r="B26" s="19">
        <v>3200.9</v>
      </c>
      <c r="C26" s="19">
        <v>161393.22889645185</v>
      </c>
      <c r="D26" s="6">
        <v>53185.555945210283</v>
      </c>
      <c r="E26" s="19">
        <v>23747.697372520688</v>
      </c>
      <c r="F26" s="6">
        <v>28</v>
      </c>
      <c r="G26" s="77"/>
      <c r="H26" s="77">
        <v>2940</v>
      </c>
      <c r="I26" s="19">
        <v>14840</v>
      </c>
      <c r="J26" s="78"/>
      <c r="K26" s="19">
        <v>0</v>
      </c>
      <c r="L26" s="78"/>
      <c r="M26" s="19"/>
      <c r="N26" s="19"/>
      <c r="O26" s="19">
        <v>0</v>
      </c>
      <c r="P26" s="19">
        <v>10</v>
      </c>
      <c r="Q26" s="19">
        <v>7360</v>
      </c>
      <c r="R26" s="19"/>
      <c r="S26" s="19">
        <v>0</v>
      </c>
      <c r="T26" s="19"/>
      <c r="U26" s="19">
        <v>0</v>
      </c>
      <c r="V26" s="19"/>
      <c r="W26" s="19"/>
      <c r="X26" s="19"/>
      <c r="Y26" s="19">
        <v>0</v>
      </c>
      <c r="Z26" s="19"/>
      <c r="AA26" s="19">
        <v>0</v>
      </c>
      <c r="AB26" s="19">
        <v>95789.06</v>
      </c>
      <c r="AC26" s="19">
        <v>52758.746575614932</v>
      </c>
      <c r="AD26" s="19"/>
      <c r="AE26" s="19">
        <v>6710.4</v>
      </c>
      <c r="AF26" s="6">
        <v>224856.84</v>
      </c>
      <c r="AG26" s="44"/>
      <c r="AH26" s="44">
        <v>9868.119999999999</v>
      </c>
      <c r="AI26" s="19">
        <v>7936.63</v>
      </c>
      <c r="AJ26" s="19">
        <v>16280.133988679998</v>
      </c>
      <c r="AK26" s="19">
        <v>520</v>
      </c>
      <c r="AL26" s="19">
        <v>125705.32116584181</v>
      </c>
      <c r="AM26" s="42">
        <v>881061.1573010321</v>
      </c>
      <c r="AN26" s="10"/>
      <c r="AO26" s="12"/>
      <c r="AP26" s="12"/>
      <c r="AQ26" s="12"/>
      <c r="AR26" s="12"/>
      <c r="AS26" s="12"/>
    </row>
    <row r="27" spans="1:45">
      <c r="A27" s="1" t="s">
        <v>26</v>
      </c>
      <c r="B27" s="19">
        <v>3103.4</v>
      </c>
      <c r="C27" s="19">
        <v>108206.38966892083</v>
      </c>
      <c r="D27" s="6">
        <v>51565.514174252741</v>
      </c>
      <c r="E27" s="19">
        <v>24785.304622159136</v>
      </c>
      <c r="F27" s="6"/>
      <c r="G27" s="77"/>
      <c r="H27" s="77">
        <v>0</v>
      </c>
      <c r="I27" s="19">
        <v>0</v>
      </c>
      <c r="J27" s="78">
        <v>48</v>
      </c>
      <c r="K27" s="19">
        <v>16800</v>
      </c>
      <c r="L27" s="78"/>
      <c r="M27" s="19"/>
      <c r="N27" s="19">
        <v>1</v>
      </c>
      <c r="O27" s="19">
        <v>4070</v>
      </c>
      <c r="P27" s="19"/>
      <c r="Q27" s="19">
        <v>0</v>
      </c>
      <c r="R27" s="19">
        <v>12</v>
      </c>
      <c r="S27" s="19">
        <v>3600</v>
      </c>
      <c r="T27" s="19"/>
      <c r="U27" s="19">
        <v>0</v>
      </c>
      <c r="V27" s="19"/>
      <c r="W27" s="19"/>
      <c r="X27" s="19">
        <v>4</v>
      </c>
      <c r="Y27" s="19">
        <v>8900</v>
      </c>
      <c r="Z27" s="19"/>
      <c r="AA27" s="19">
        <v>0</v>
      </c>
      <c r="AB27" s="19">
        <v>56907.46</v>
      </c>
      <c r="AC27" s="19">
        <v>50534.667554363885</v>
      </c>
      <c r="AD27" s="19"/>
      <c r="AE27" s="19">
        <v>20961.599999999999</v>
      </c>
      <c r="AF27" s="6"/>
      <c r="AG27" s="44"/>
      <c r="AH27" s="44">
        <v>20269.03</v>
      </c>
      <c r="AI27" s="19">
        <v>6036.17</v>
      </c>
      <c r="AJ27" s="19">
        <v>14125.529329710238</v>
      </c>
      <c r="AK27" s="19">
        <v>0</v>
      </c>
      <c r="AL27" s="19">
        <v>121876.31406981582</v>
      </c>
      <c r="AM27" s="42">
        <v>591901.95026967779</v>
      </c>
      <c r="AN27" s="10"/>
      <c r="AO27" s="12"/>
      <c r="AP27" s="12"/>
      <c r="AQ27" s="12"/>
      <c r="AR27" s="12"/>
      <c r="AS27" s="12"/>
    </row>
    <row r="28" spans="1:45">
      <c r="A28" s="1" t="s">
        <v>27</v>
      </c>
      <c r="B28" s="19">
        <v>4654</v>
      </c>
      <c r="C28" s="19">
        <v>159451.67479414758</v>
      </c>
      <c r="D28" s="6">
        <v>77329.993867040102</v>
      </c>
      <c r="E28" s="19">
        <v>41673.247664572591</v>
      </c>
      <c r="F28" s="6">
        <v>72</v>
      </c>
      <c r="G28" s="77"/>
      <c r="H28" s="77">
        <v>7560</v>
      </c>
      <c r="I28" s="19">
        <v>38160</v>
      </c>
      <c r="J28" s="78">
        <v>68</v>
      </c>
      <c r="K28" s="19">
        <v>23800</v>
      </c>
      <c r="L28" s="78"/>
      <c r="M28" s="19"/>
      <c r="N28" s="19">
        <v>3</v>
      </c>
      <c r="O28" s="19">
        <v>12210</v>
      </c>
      <c r="P28" s="19"/>
      <c r="Q28" s="19">
        <v>0</v>
      </c>
      <c r="R28" s="19">
        <v>10</v>
      </c>
      <c r="S28" s="19">
        <v>3000</v>
      </c>
      <c r="T28" s="19">
        <v>6</v>
      </c>
      <c r="U28" s="19">
        <v>2646</v>
      </c>
      <c r="V28" s="19"/>
      <c r="W28" s="19"/>
      <c r="X28" s="19"/>
      <c r="Y28" s="19">
        <v>0</v>
      </c>
      <c r="Z28" s="19"/>
      <c r="AA28" s="19">
        <v>0</v>
      </c>
      <c r="AB28" s="19">
        <v>85319.35</v>
      </c>
      <c r="AC28" s="19">
        <v>73702.465174295517</v>
      </c>
      <c r="AD28" s="19"/>
      <c r="AE28" s="19">
        <v>31413.599999999999</v>
      </c>
      <c r="AF28" s="6"/>
      <c r="AG28" s="44">
        <v>43182.239999999998</v>
      </c>
      <c r="AH28" s="44">
        <v>38122.660000000003</v>
      </c>
      <c r="AI28" s="19">
        <v>9467.93</v>
      </c>
      <c r="AJ28" s="19">
        <v>21727.491721489801</v>
      </c>
      <c r="AK28" s="19">
        <v>7784.14</v>
      </c>
      <c r="AL28" s="19">
        <v>182771.27205030704</v>
      </c>
      <c r="AM28" s="42">
        <v>979135.84490387491</v>
      </c>
      <c r="AN28" s="10"/>
      <c r="AO28" s="12"/>
      <c r="AP28" s="12"/>
      <c r="AQ28" s="12"/>
      <c r="AR28" s="12"/>
      <c r="AS28" s="12"/>
    </row>
    <row r="29" spans="1:45">
      <c r="A29" s="1" t="s">
        <v>22</v>
      </c>
      <c r="B29" s="19">
        <v>9316</v>
      </c>
      <c r="C29" s="19">
        <v>426083.15747363091</v>
      </c>
      <c r="D29" s="6">
        <v>154792.91423836391</v>
      </c>
      <c r="E29" s="19">
        <v>65339.376717481355</v>
      </c>
      <c r="F29" s="6"/>
      <c r="G29" s="77"/>
      <c r="H29" s="77">
        <v>0</v>
      </c>
      <c r="I29" s="19">
        <v>0</v>
      </c>
      <c r="J29" s="78"/>
      <c r="K29" s="19">
        <v>0</v>
      </c>
      <c r="L29" s="78"/>
      <c r="M29" s="19"/>
      <c r="N29" s="19"/>
      <c r="O29" s="19">
        <v>0</v>
      </c>
      <c r="P29" s="19">
        <v>18</v>
      </c>
      <c r="Q29" s="19">
        <v>13248</v>
      </c>
      <c r="R29" s="19"/>
      <c r="S29" s="19">
        <v>0</v>
      </c>
      <c r="T29" s="19">
        <v>5</v>
      </c>
      <c r="U29" s="19">
        <v>2205</v>
      </c>
      <c r="V29" s="19"/>
      <c r="W29" s="19"/>
      <c r="X29" s="19"/>
      <c r="Y29" s="19">
        <v>0</v>
      </c>
      <c r="Z29" s="19"/>
      <c r="AA29" s="19">
        <v>0</v>
      </c>
      <c r="AB29" s="19">
        <v>152375.98000000001</v>
      </c>
      <c r="AC29" s="19">
        <v>107181.71935189884</v>
      </c>
      <c r="AD29" s="19"/>
      <c r="AE29" s="19">
        <v>63417.599999999999</v>
      </c>
      <c r="AF29" s="6"/>
      <c r="AG29" s="44">
        <v>84897.12</v>
      </c>
      <c r="AH29" s="44">
        <v>76015.81</v>
      </c>
      <c r="AI29" s="19">
        <v>18508.71</v>
      </c>
      <c r="AJ29" s="19">
        <v>42791.90633807455</v>
      </c>
      <c r="AK29" s="19">
        <v>4748.93</v>
      </c>
      <c r="AL29" s="19">
        <v>365856.71904182644</v>
      </c>
      <c r="AM29" s="42">
        <v>1835570.8697308106</v>
      </c>
      <c r="AN29" s="10"/>
      <c r="AO29" s="12"/>
      <c r="AP29" s="12"/>
      <c r="AQ29" s="12"/>
      <c r="AR29" s="12"/>
      <c r="AS29" s="12"/>
    </row>
    <row r="30" spans="1:45">
      <c r="A30" s="1" t="s">
        <v>23</v>
      </c>
      <c r="B30" s="19">
        <v>10136.4</v>
      </c>
      <c r="C30" s="19">
        <v>392836.67872661178</v>
      </c>
      <c r="D30" s="6">
        <v>168424.5272526569</v>
      </c>
      <c r="E30" s="19">
        <v>100781.03819887598</v>
      </c>
      <c r="F30" s="6">
        <v>67.2</v>
      </c>
      <c r="G30" s="77">
        <v>8</v>
      </c>
      <c r="H30" s="77">
        <v>13008</v>
      </c>
      <c r="I30" s="19">
        <v>35616</v>
      </c>
      <c r="J30" s="78">
        <v>76</v>
      </c>
      <c r="K30" s="19">
        <v>26600</v>
      </c>
      <c r="L30" s="78"/>
      <c r="M30" s="19"/>
      <c r="N30" s="19"/>
      <c r="O30" s="19">
        <v>0</v>
      </c>
      <c r="P30" s="19"/>
      <c r="Q30" s="19">
        <v>0</v>
      </c>
      <c r="R30" s="19"/>
      <c r="S30" s="19">
        <v>0</v>
      </c>
      <c r="T30" s="19"/>
      <c r="U30" s="19">
        <v>0</v>
      </c>
      <c r="V30" s="19"/>
      <c r="W30" s="19"/>
      <c r="X30" s="19">
        <v>2</v>
      </c>
      <c r="Y30" s="19">
        <v>4450</v>
      </c>
      <c r="Z30" s="19"/>
      <c r="AA30" s="19">
        <v>0</v>
      </c>
      <c r="AB30" s="19">
        <v>195062.62</v>
      </c>
      <c r="AC30" s="19">
        <v>197988.92636676721</v>
      </c>
      <c r="AD30" s="19"/>
      <c r="AE30" s="19">
        <v>73296</v>
      </c>
      <c r="AF30" s="6"/>
      <c r="AG30" s="44"/>
      <c r="AH30" s="44">
        <v>82533.2</v>
      </c>
      <c r="AI30" s="19">
        <v>17680.259999999998</v>
      </c>
      <c r="AJ30" s="19">
        <v>44101.920730062135</v>
      </c>
      <c r="AK30" s="19">
        <v>13386.45</v>
      </c>
      <c r="AL30" s="19">
        <v>398075.35926315689</v>
      </c>
      <c r="AM30" s="42">
        <v>1992935.9621732901</v>
      </c>
      <c r="AN30" s="10"/>
      <c r="AO30" s="12"/>
      <c r="AP30" s="12"/>
      <c r="AQ30" s="12"/>
      <c r="AR30" s="12"/>
      <c r="AS30" s="12"/>
    </row>
    <row r="31" spans="1:45">
      <c r="A31" s="1" t="s">
        <v>28</v>
      </c>
      <c r="B31" s="19">
        <v>13379.6</v>
      </c>
      <c r="C31" s="19">
        <v>423257.22532999067</v>
      </c>
      <c r="D31" s="6">
        <v>222312.93208926724</v>
      </c>
      <c r="E31" s="19">
        <v>136717.3814529223</v>
      </c>
      <c r="F31" s="6">
        <v>421.3</v>
      </c>
      <c r="G31" s="77"/>
      <c r="H31" s="77">
        <v>44236.5</v>
      </c>
      <c r="I31" s="19">
        <v>189585</v>
      </c>
      <c r="J31" s="78">
        <v>110</v>
      </c>
      <c r="K31" s="19">
        <v>38500</v>
      </c>
      <c r="L31" s="78"/>
      <c r="M31" s="19"/>
      <c r="N31" s="19">
        <v>4</v>
      </c>
      <c r="O31" s="19">
        <v>16280</v>
      </c>
      <c r="P31" s="19"/>
      <c r="Q31" s="19">
        <v>0</v>
      </c>
      <c r="R31" s="19">
        <v>20</v>
      </c>
      <c r="S31" s="19">
        <v>6000</v>
      </c>
      <c r="T31" s="19"/>
      <c r="U31" s="19">
        <v>0</v>
      </c>
      <c r="V31" s="19"/>
      <c r="W31" s="19"/>
      <c r="X31" s="19">
        <v>4</v>
      </c>
      <c r="Y31" s="19">
        <v>8900</v>
      </c>
      <c r="Z31" s="19"/>
      <c r="AA31" s="19">
        <v>0</v>
      </c>
      <c r="AB31" s="19">
        <v>249137.45</v>
      </c>
      <c r="AC31" s="19">
        <v>203353.75068208089</v>
      </c>
      <c r="AD31" s="19"/>
      <c r="AE31" s="19">
        <v>93842.4</v>
      </c>
      <c r="AF31" s="6"/>
      <c r="AG31" s="44"/>
      <c r="AH31" s="44">
        <v>156239.67000000001</v>
      </c>
      <c r="AI31" s="19">
        <v>26263.3</v>
      </c>
      <c r="AJ31" s="19">
        <v>61138.724401556712</v>
      </c>
      <c r="AK31" s="19">
        <v>12333.91</v>
      </c>
      <c r="AL31" s="19">
        <v>525441.88043065928</v>
      </c>
      <c r="AM31" s="42">
        <v>2700998.9703118335</v>
      </c>
      <c r="AN31" s="10"/>
      <c r="AO31" s="12"/>
      <c r="AP31" s="12"/>
      <c r="AQ31" s="12"/>
      <c r="AR31" s="12"/>
      <c r="AS31" s="12"/>
    </row>
    <row r="32" spans="1:45">
      <c r="A32" s="1" t="s">
        <v>29</v>
      </c>
      <c r="B32" s="19">
        <v>4634.1000000000004</v>
      </c>
      <c r="C32" s="19">
        <v>160618.45688244267</v>
      </c>
      <c r="D32" s="6">
        <v>76999.33918763441</v>
      </c>
      <c r="E32" s="19">
        <v>39260.862976738405</v>
      </c>
      <c r="F32" s="6"/>
      <c r="G32" s="77"/>
      <c r="H32" s="77">
        <v>0</v>
      </c>
      <c r="I32" s="19">
        <v>0</v>
      </c>
      <c r="J32" s="78">
        <v>46</v>
      </c>
      <c r="K32" s="19">
        <v>16100</v>
      </c>
      <c r="L32" s="78"/>
      <c r="M32" s="19"/>
      <c r="N32" s="19"/>
      <c r="O32" s="19">
        <v>0</v>
      </c>
      <c r="P32" s="19"/>
      <c r="Q32" s="19">
        <v>0</v>
      </c>
      <c r="R32" s="19">
        <v>36</v>
      </c>
      <c r="S32" s="19">
        <v>10800</v>
      </c>
      <c r="T32" s="19"/>
      <c r="U32" s="19">
        <v>0</v>
      </c>
      <c r="V32" s="19"/>
      <c r="W32" s="19"/>
      <c r="X32" s="19"/>
      <c r="Y32" s="19">
        <v>0</v>
      </c>
      <c r="Z32" s="19"/>
      <c r="AA32" s="19">
        <v>0</v>
      </c>
      <c r="AB32" s="19">
        <v>84899.04</v>
      </c>
      <c r="AC32" s="19">
        <v>69009.447004216083</v>
      </c>
      <c r="AD32" s="19"/>
      <c r="AE32" s="19">
        <v>31308</v>
      </c>
      <c r="AF32" s="6"/>
      <c r="AG32" s="44"/>
      <c r="AH32" s="44">
        <v>35116.769999999997</v>
      </c>
      <c r="AI32" s="19">
        <v>9148.07</v>
      </c>
      <c r="AJ32" s="19">
        <v>21227.370144941102</v>
      </c>
      <c r="AK32" s="19">
        <v>2809.0299999999997</v>
      </c>
      <c r="AL32" s="19">
        <v>181989.76188404125</v>
      </c>
      <c r="AM32" s="42">
        <v>874841.8719987775</v>
      </c>
      <c r="AN32" s="10"/>
      <c r="AO32" s="12"/>
      <c r="AP32" s="12"/>
      <c r="AQ32" s="12"/>
      <c r="AR32" s="12"/>
      <c r="AS32" s="12"/>
    </row>
    <row r="33" spans="1:45">
      <c r="A33" s="1" t="s">
        <v>30</v>
      </c>
      <c r="B33" s="19">
        <v>3169.5</v>
      </c>
      <c r="C33" s="19">
        <v>116005.12677769188</v>
      </c>
      <c r="D33" s="6">
        <v>52663.819415896774</v>
      </c>
      <c r="E33" s="19">
        <v>25111.231487664598</v>
      </c>
      <c r="F33" s="6"/>
      <c r="G33" s="77"/>
      <c r="H33" s="77">
        <v>0</v>
      </c>
      <c r="I33" s="19">
        <v>0</v>
      </c>
      <c r="J33" s="78"/>
      <c r="K33" s="19">
        <v>0</v>
      </c>
      <c r="L33" s="80"/>
      <c r="M33" s="43"/>
      <c r="N33" s="19">
        <v>1</v>
      </c>
      <c r="O33" s="19">
        <v>4070</v>
      </c>
      <c r="P33" s="19"/>
      <c r="Q33" s="19">
        <v>0</v>
      </c>
      <c r="R33" s="43"/>
      <c r="S33" s="19">
        <v>0</v>
      </c>
      <c r="T33" s="43"/>
      <c r="U33" s="19">
        <v>0</v>
      </c>
      <c r="V33" s="43"/>
      <c r="W33" s="43"/>
      <c r="X33" s="43">
        <v>1</v>
      </c>
      <c r="Y33" s="19">
        <v>2225</v>
      </c>
      <c r="Z33" s="43"/>
      <c r="AA33" s="19">
        <v>0</v>
      </c>
      <c r="AB33" s="19">
        <v>55975.199999999997</v>
      </c>
      <c r="AC33" s="19">
        <v>58682.306531724142</v>
      </c>
      <c r="AD33" s="19"/>
      <c r="AE33" s="19">
        <v>6710.4</v>
      </c>
      <c r="AF33" s="6">
        <v>224594.28</v>
      </c>
      <c r="AG33" s="44"/>
      <c r="AH33" s="44">
        <v>67841.84</v>
      </c>
      <c r="AI33" s="19">
        <v>7565.97</v>
      </c>
      <c r="AJ33" s="19">
        <v>15827.626375432301</v>
      </c>
      <c r="AK33" s="19">
        <v>860</v>
      </c>
      <c r="AL33" s="19">
        <v>124472.18452158319</v>
      </c>
      <c r="AM33" s="42">
        <v>786873.43705158262</v>
      </c>
      <c r="AN33" s="10"/>
      <c r="AO33" s="12"/>
      <c r="AP33" s="12"/>
      <c r="AQ33" s="12"/>
      <c r="AR33" s="12"/>
      <c r="AS33" s="12"/>
    </row>
    <row r="34" spans="1:45">
      <c r="A34" s="1" t="s">
        <v>59</v>
      </c>
      <c r="B34" s="19">
        <v>3594</v>
      </c>
      <c r="C34" s="19">
        <v>122941.24343935153</v>
      </c>
      <c r="D34" s="6">
        <v>59717.232049450395</v>
      </c>
      <c r="E34" s="19">
        <v>35237.225293670359</v>
      </c>
      <c r="F34" s="6">
        <v>32.299999999999997</v>
      </c>
      <c r="G34" s="77"/>
      <c r="H34" s="77">
        <v>3391.4999999999995</v>
      </c>
      <c r="I34" s="19">
        <v>17119</v>
      </c>
      <c r="J34" s="78">
        <v>26</v>
      </c>
      <c r="K34" s="19">
        <v>9100</v>
      </c>
      <c r="L34" s="78"/>
      <c r="M34" s="19"/>
      <c r="N34" s="19"/>
      <c r="O34" s="19">
        <v>0</v>
      </c>
      <c r="P34" s="19"/>
      <c r="Q34" s="19">
        <v>0</v>
      </c>
      <c r="R34" s="19"/>
      <c r="S34" s="19">
        <v>0</v>
      </c>
      <c r="T34" s="19"/>
      <c r="U34" s="19">
        <v>0</v>
      </c>
      <c r="V34" s="19"/>
      <c r="W34" s="19"/>
      <c r="X34" s="19"/>
      <c r="Y34" s="19">
        <v>0</v>
      </c>
      <c r="Z34" s="19"/>
      <c r="AA34" s="19">
        <v>0</v>
      </c>
      <c r="AB34" s="19">
        <v>66440.97</v>
      </c>
      <c r="AC34" s="19">
        <v>65603.506075653728</v>
      </c>
      <c r="AD34" s="19"/>
      <c r="AE34" s="19">
        <v>21729.599999999999</v>
      </c>
      <c r="AF34" s="6"/>
      <c r="AG34" s="44"/>
      <c r="AH34" s="44">
        <v>20853.61</v>
      </c>
      <c r="AI34" s="19">
        <v>7076.47</v>
      </c>
      <c r="AJ34" s="19">
        <v>16444.633121408326</v>
      </c>
      <c r="AK34" s="19">
        <v>2512.65</v>
      </c>
      <c r="AL34" s="19">
        <v>141143.09233966554</v>
      </c>
      <c r="AM34" s="42">
        <v>697449.34552414482</v>
      </c>
      <c r="AN34" s="10"/>
      <c r="AO34" s="12"/>
      <c r="AP34" s="12"/>
      <c r="AQ34" s="12"/>
      <c r="AR34" s="12"/>
      <c r="AS34" s="12"/>
    </row>
    <row r="35" spans="1:45">
      <c r="A35" s="1" t="s">
        <v>31</v>
      </c>
      <c r="B35" s="19">
        <v>3572.9</v>
      </c>
      <c r="C35" s="19">
        <v>116394.85807044024</v>
      </c>
      <c r="D35" s="6">
        <v>59366.638394402144</v>
      </c>
      <c r="E35" s="19">
        <v>35844.207511617926</v>
      </c>
      <c r="F35" s="6">
        <v>38</v>
      </c>
      <c r="G35" s="77"/>
      <c r="H35" s="77">
        <v>3990</v>
      </c>
      <c r="I35" s="19">
        <v>20140</v>
      </c>
      <c r="J35" s="78">
        <v>28</v>
      </c>
      <c r="K35" s="19">
        <v>9800</v>
      </c>
      <c r="L35" s="78"/>
      <c r="M35" s="19"/>
      <c r="N35" s="19"/>
      <c r="O35" s="19">
        <v>0</v>
      </c>
      <c r="P35" s="19"/>
      <c r="Q35" s="19">
        <v>0</v>
      </c>
      <c r="R35" s="19">
        <v>10</v>
      </c>
      <c r="S35" s="19">
        <v>3000</v>
      </c>
      <c r="T35" s="19"/>
      <c r="U35" s="19">
        <v>0</v>
      </c>
      <c r="V35" s="19"/>
      <c r="W35" s="19"/>
      <c r="X35" s="19"/>
      <c r="Y35" s="19">
        <v>0</v>
      </c>
      <c r="Z35" s="19"/>
      <c r="AA35" s="19">
        <v>0</v>
      </c>
      <c r="AB35" s="19">
        <v>66216.070000000007</v>
      </c>
      <c r="AC35" s="19">
        <v>67380.785744753812</v>
      </c>
      <c r="AD35" s="19"/>
      <c r="AE35" s="19">
        <v>21691.200000000001</v>
      </c>
      <c r="AF35" s="6"/>
      <c r="AG35" s="44">
        <v>33507.24</v>
      </c>
      <c r="AH35" s="44">
        <v>25073.07</v>
      </c>
      <c r="AI35" s="19">
        <v>7254.56</v>
      </c>
      <c r="AJ35" s="19">
        <v>16567.723610595382</v>
      </c>
      <c r="AK35" s="19">
        <v>2354.81</v>
      </c>
      <c r="AL35" s="19">
        <v>140314.45593221788</v>
      </c>
      <c r="AM35" s="42">
        <v>729185.14756769163</v>
      </c>
      <c r="AN35" s="10"/>
      <c r="AO35" s="12"/>
      <c r="AP35" s="12"/>
      <c r="AQ35" s="12"/>
      <c r="AR35" s="12"/>
      <c r="AS35" s="12"/>
    </row>
    <row r="36" spans="1:45">
      <c r="A36" s="1" t="s">
        <v>32</v>
      </c>
      <c r="B36" s="19">
        <v>16262.3</v>
      </c>
      <c r="C36" s="19">
        <v>548405.77803488204</v>
      </c>
      <c r="D36" s="6">
        <v>270211.33632659353</v>
      </c>
      <c r="E36" s="19">
        <v>133536.23659105605</v>
      </c>
      <c r="F36" s="6"/>
      <c r="G36" s="77"/>
      <c r="H36" s="77">
        <v>0</v>
      </c>
      <c r="I36" s="19">
        <v>0</v>
      </c>
      <c r="J36" s="78"/>
      <c r="K36" s="19">
        <v>0</v>
      </c>
      <c r="L36" s="78"/>
      <c r="M36" s="19"/>
      <c r="N36" s="19">
        <v>5</v>
      </c>
      <c r="O36" s="19">
        <v>20350</v>
      </c>
      <c r="P36" s="19">
        <v>18</v>
      </c>
      <c r="Q36" s="19">
        <v>13248</v>
      </c>
      <c r="R36" s="19"/>
      <c r="S36" s="19">
        <v>0</v>
      </c>
      <c r="T36" s="19">
        <v>21</v>
      </c>
      <c r="U36" s="19">
        <v>9261</v>
      </c>
      <c r="V36" s="19"/>
      <c r="W36" s="19"/>
      <c r="X36" s="19">
        <v>12</v>
      </c>
      <c r="Y36" s="19">
        <v>26700</v>
      </c>
      <c r="Z36" s="19"/>
      <c r="AA36" s="19">
        <v>0</v>
      </c>
      <c r="AB36" s="19">
        <v>292051.3</v>
      </c>
      <c r="AC36" s="19">
        <v>201770.55834767548</v>
      </c>
      <c r="AD36" s="19">
        <v>9680</v>
      </c>
      <c r="AE36" s="19">
        <v>110865.60000000001</v>
      </c>
      <c r="AF36" s="6"/>
      <c r="AG36" s="44"/>
      <c r="AH36" s="44">
        <v>144148.88</v>
      </c>
      <c r="AI36" s="19">
        <v>28370.17</v>
      </c>
      <c r="AJ36" s="19">
        <v>71105.654487834894</v>
      </c>
      <c r="AK36" s="19">
        <v>8362.7800000000007</v>
      </c>
      <c r="AL36" s="19">
        <v>638650.8933097783</v>
      </c>
      <c r="AM36" s="42">
        <v>2899543.7407304798</v>
      </c>
      <c r="AN36" s="10"/>
      <c r="AO36" s="12"/>
      <c r="AP36" s="12"/>
      <c r="AQ36" s="12"/>
      <c r="AR36" s="12"/>
      <c r="AS36" s="12"/>
    </row>
    <row r="37" spans="1:45">
      <c r="A37" s="1" t="s">
        <v>33</v>
      </c>
      <c r="B37" s="19">
        <v>6184.5</v>
      </c>
      <c r="C37" s="19">
        <v>200272.03918382569</v>
      </c>
      <c r="D37" s="6">
        <v>102760.49571781467</v>
      </c>
      <c r="E37" s="19">
        <v>48851.719931605068</v>
      </c>
      <c r="F37" s="6">
        <v>8</v>
      </c>
      <c r="G37" s="77"/>
      <c r="H37" s="77">
        <v>840</v>
      </c>
      <c r="I37" s="19">
        <v>4240</v>
      </c>
      <c r="J37" s="78">
        <v>36</v>
      </c>
      <c r="K37" s="19">
        <v>12600</v>
      </c>
      <c r="L37" s="78"/>
      <c r="M37" s="19"/>
      <c r="N37" s="19"/>
      <c r="O37" s="19">
        <v>0</v>
      </c>
      <c r="P37" s="19"/>
      <c r="Q37" s="19">
        <v>0</v>
      </c>
      <c r="R37" s="19"/>
      <c r="S37" s="19">
        <v>0</v>
      </c>
      <c r="T37" s="19"/>
      <c r="U37" s="19">
        <v>0</v>
      </c>
      <c r="V37" s="19"/>
      <c r="W37" s="19"/>
      <c r="X37" s="19"/>
      <c r="Y37" s="19">
        <v>0</v>
      </c>
      <c r="Z37" s="19"/>
      <c r="AA37" s="19">
        <v>0</v>
      </c>
      <c r="AB37" s="19">
        <v>111520.13</v>
      </c>
      <c r="AC37" s="19">
        <v>98202.594743634007</v>
      </c>
      <c r="AD37" s="19"/>
      <c r="AE37" s="19">
        <v>41788.800000000003</v>
      </c>
      <c r="AF37" s="6"/>
      <c r="AG37" s="44"/>
      <c r="AH37" s="44">
        <v>63398.99</v>
      </c>
      <c r="AI37" s="19">
        <v>11713.53</v>
      </c>
      <c r="AJ37" s="19">
        <v>27834.121214343289</v>
      </c>
      <c r="AK37" s="19">
        <v>1441.6399999999999</v>
      </c>
      <c r="AL37" s="19">
        <v>242876.86549100213</v>
      </c>
      <c r="AM37" s="42">
        <v>1133118.5758540062</v>
      </c>
      <c r="AN37" s="10"/>
      <c r="AO37" s="12"/>
      <c r="AP37" s="12"/>
      <c r="AQ37" s="12"/>
      <c r="AR37" s="12"/>
      <c r="AS37" s="12"/>
    </row>
    <row r="38" spans="1:45">
      <c r="A38" s="1" t="s">
        <v>34</v>
      </c>
      <c r="B38" s="19">
        <v>4570.5</v>
      </c>
      <c r="C38" s="19">
        <v>173006.1740355865</v>
      </c>
      <c r="D38" s="6">
        <v>75942.573478579026</v>
      </c>
      <c r="E38" s="19">
        <v>35764.825280524048</v>
      </c>
      <c r="F38" s="6"/>
      <c r="G38" s="77"/>
      <c r="H38" s="77">
        <v>0</v>
      </c>
      <c r="I38" s="19">
        <v>0</v>
      </c>
      <c r="J38" s="78">
        <v>29</v>
      </c>
      <c r="K38" s="19">
        <v>10150</v>
      </c>
      <c r="L38" s="78"/>
      <c r="M38" s="19"/>
      <c r="N38" s="19"/>
      <c r="O38" s="19">
        <v>0</v>
      </c>
      <c r="P38" s="19"/>
      <c r="Q38" s="19">
        <v>0</v>
      </c>
      <c r="R38" s="19">
        <v>15</v>
      </c>
      <c r="S38" s="19">
        <v>4500</v>
      </c>
      <c r="T38" s="19">
        <v>6</v>
      </c>
      <c r="U38" s="19">
        <v>2646</v>
      </c>
      <c r="V38" s="19"/>
      <c r="W38" s="19"/>
      <c r="X38" s="19"/>
      <c r="Y38" s="19">
        <v>0</v>
      </c>
      <c r="Z38" s="19"/>
      <c r="AA38" s="19">
        <v>0</v>
      </c>
      <c r="AB38" s="19">
        <v>84847.25</v>
      </c>
      <c r="AC38" s="19">
        <v>64451.513811568017</v>
      </c>
      <c r="AD38" s="19">
        <v>8720</v>
      </c>
      <c r="AE38" s="19">
        <v>31346.400000000001</v>
      </c>
      <c r="AF38" s="6"/>
      <c r="AG38" s="44">
        <v>41747.870000000003</v>
      </c>
      <c r="AH38" s="44">
        <v>29563.67</v>
      </c>
      <c r="AI38" s="19">
        <v>9129.23</v>
      </c>
      <c r="AJ38" s="19">
        <v>21042.74962893621</v>
      </c>
      <c r="AK38" s="19">
        <v>1280</v>
      </c>
      <c r="AL38" s="19">
        <v>179492.07110140272</v>
      </c>
      <c r="AM38" s="42">
        <v>907111.02468445443</v>
      </c>
      <c r="AN38" s="10"/>
      <c r="AO38" s="12"/>
      <c r="AP38" s="12"/>
      <c r="AQ38" s="12"/>
      <c r="AR38" s="12"/>
      <c r="AS38" s="12"/>
    </row>
    <row r="39" spans="1:45">
      <c r="A39" s="1" t="s">
        <v>35</v>
      </c>
      <c r="B39" s="19">
        <v>8206.6</v>
      </c>
      <c r="C39" s="19">
        <v>282165.41567461938</v>
      </c>
      <c r="D39" s="6">
        <v>136359.33125682236</v>
      </c>
      <c r="E39" s="19">
        <v>69371.427497227385</v>
      </c>
      <c r="F39" s="6">
        <v>8.4</v>
      </c>
      <c r="G39" s="77"/>
      <c r="H39" s="77">
        <v>882</v>
      </c>
      <c r="I39" s="19">
        <v>4452</v>
      </c>
      <c r="J39" s="78">
        <v>48</v>
      </c>
      <c r="K39" s="19">
        <v>16800</v>
      </c>
      <c r="L39" s="78"/>
      <c r="M39" s="19"/>
      <c r="N39" s="19"/>
      <c r="O39" s="19">
        <v>0</v>
      </c>
      <c r="P39" s="19"/>
      <c r="Q39" s="19">
        <v>0</v>
      </c>
      <c r="R39" s="19">
        <v>42</v>
      </c>
      <c r="S39" s="19">
        <v>12600</v>
      </c>
      <c r="T39" s="19"/>
      <c r="U39" s="19">
        <v>0</v>
      </c>
      <c r="V39" s="19"/>
      <c r="W39" s="19"/>
      <c r="X39" s="19"/>
      <c r="Y39" s="19">
        <v>0</v>
      </c>
      <c r="Z39" s="19"/>
      <c r="AA39" s="19">
        <v>0</v>
      </c>
      <c r="AB39" s="19">
        <v>146043.88</v>
      </c>
      <c r="AC39" s="19">
        <v>130466.07915331989</v>
      </c>
      <c r="AD39" s="19">
        <v>10520</v>
      </c>
      <c r="AE39" s="19">
        <v>53587.199999999997</v>
      </c>
      <c r="AF39" s="6"/>
      <c r="AG39" s="44"/>
      <c r="AH39" s="44">
        <v>70752.990000000005</v>
      </c>
      <c r="AI39" s="19">
        <v>15104.82</v>
      </c>
      <c r="AJ39" s="19">
        <v>36496.241110781732</v>
      </c>
      <c r="AK39" s="19">
        <v>8809.39</v>
      </c>
      <c r="AL39" s="19">
        <v>322288.50906919851</v>
      </c>
      <c r="AM39" s="42">
        <v>1530159.3968876514</v>
      </c>
      <c r="AN39" s="10"/>
      <c r="AO39" s="12"/>
      <c r="AP39" s="12"/>
      <c r="AQ39" s="12"/>
      <c r="AR39" s="12"/>
      <c r="AS39" s="12"/>
    </row>
    <row r="40" spans="1:45">
      <c r="A40" s="1" t="s">
        <v>36</v>
      </c>
      <c r="B40" s="19">
        <v>16346.5</v>
      </c>
      <c r="C40" s="19">
        <v>540747.05109498044</v>
      </c>
      <c r="D40" s="6">
        <v>271610.38778417942</v>
      </c>
      <c r="E40" s="19">
        <v>134218.88622370132</v>
      </c>
      <c r="F40" s="6"/>
      <c r="G40" s="77"/>
      <c r="H40" s="77">
        <v>0</v>
      </c>
      <c r="I40" s="19">
        <v>0</v>
      </c>
      <c r="J40" s="78">
        <v>93</v>
      </c>
      <c r="K40" s="19">
        <v>32550</v>
      </c>
      <c r="L40" s="78"/>
      <c r="M40" s="19"/>
      <c r="N40" s="19"/>
      <c r="O40" s="19">
        <v>0</v>
      </c>
      <c r="P40" s="19"/>
      <c r="Q40" s="19">
        <v>0</v>
      </c>
      <c r="R40" s="19"/>
      <c r="S40" s="19">
        <v>0</v>
      </c>
      <c r="T40" s="19"/>
      <c r="U40" s="19">
        <v>0</v>
      </c>
      <c r="V40" s="19"/>
      <c r="W40" s="19"/>
      <c r="X40" s="19"/>
      <c r="Y40" s="19">
        <v>0</v>
      </c>
      <c r="Z40" s="19"/>
      <c r="AA40" s="19">
        <v>0</v>
      </c>
      <c r="AB40" s="19">
        <v>539476.03</v>
      </c>
      <c r="AC40" s="19">
        <v>189048.73023200149</v>
      </c>
      <c r="AD40" s="19"/>
      <c r="AE40" s="19">
        <v>38371.199999999997</v>
      </c>
      <c r="AF40" s="6">
        <v>1350663.63</v>
      </c>
      <c r="AG40" s="44">
        <v>140243.49</v>
      </c>
      <c r="AH40" s="44">
        <v>155931.59</v>
      </c>
      <c r="AI40" s="19">
        <v>49039.54</v>
      </c>
      <c r="AJ40" s="19">
        <v>91648.52120870928</v>
      </c>
      <c r="AK40" s="19">
        <v>31068.61</v>
      </c>
      <c r="AL40" s="19">
        <v>641957.58456603868</v>
      </c>
      <c r="AM40" s="42">
        <v>4625781.079888029</v>
      </c>
      <c r="AN40" s="10"/>
      <c r="AO40" s="12"/>
      <c r="AP40" s="12"/>
      <c r="AQ40" s="12"/>
      <c r="AR40" s="12"/>
      <c r="AS40" s="12"/>
    </row>
    <row r="41" spans="1:45">
      <c r="A41" s="1" t="s">
        <v>37</v>
      </c>
      <c r="B41" s="19">
        <v>17722.2</v>
      </c>
      <c r="C41" s="19">
        <v>650272.95892037707</v>
      </c>
      <c r="D41" s="6">
        <v>294468.76177706447</v>
      </c>
      <c r="E41" s="19">
        <v>156554.83142272994</v>
      </c>
      <c r="F41" s="6"/>
      <c r="G41" s="77"/>
      <c r="H41" s="77">
        <v>0</v>
      </c>
      <c r="I41" s="19">
        <v>0</v>
      </c>
      <c r="J41" s="78">
        <v>84</v>
      </c>
      <c r="K41" s="19">
        <v>29400</v>
      </c>
      <c r="L41" s="78"/>
      <c r="M41" s="19"/>
      <c r="N41" s="19"/>
      <c r="O41" s="19">
        <v>0</v>
      </c>
      <c r="P41" s="19"/>
      <c r="Q41" s="19">
        <v>0</v>
      </c>
      <c r="R41" s="19"/>
      <c r="S41" s="19">
        <v>0</v>
      </c>
      <c r="T41" s="19">
        <v>4</v>
      </c>
      <c r="U41" s="19">
        <v>1764</v>
      </c>
      <c r="V41" s="19"/>
      <c r="W41" s="19"/>
      <c r="X41" s="19"/>
      <c r="Y41" s="19">
        <v>0</v>
      </c>
      <c r="Z41" s="19"/>
      <c r="AA41" s="19">
        <v>0</v>
      </c>
      <c r="AB41" s="19">
        <v>613293.29</v>
      </c>
      <c r="AC41" s="19">
        <v>226222.37623060914</v>
      </c>
      <c r="AD41" s="19"/>
      <c r="AE41" s="19">
        <v>45064.800000000003</v>
      </c>
      <c r="AF41" s="6">
        <v>1540477.44</v>
      </c>
      <c r="AG41" s="44">
        <v>159948</v>
      </c>
      <c r="AH41" s="44">
        <v>149935.18</v>
      </c>
      <c r="AI41" s="19">
        <v>56030.71</v>
      </c>
      <c r="AJ41" s="19">
        <v>102237.60718147541</v>
      </c>
      <c r="AK41" s="19">
        <v>16899.82</v>
      </c>
      <c r="AL41" s="19">
        <v>695983.89289427409</v>
      </c>
      <c r="AM41" s="42">
        <v>5233511.6846042359</v>
      </c>
      <c r="AN41" s="10"/>
      <c r="AO41" s="12"/>
      <c r="AP41" s="12"/>
      <c r="AQ41" s="12"/>
      <c r="AR41" s="12"/>
      <c r="AS41" s="12"/>
    </row>
    <row r="42" spans="1:45">
      <c r="A42" s="1" t="s">
        <v>38</v>
      </c>
      <c r="B42" s="19">
        <v>6614.2</v>
      </c>
      <c r="C42" s="19">
        <v>248086.11234389595</v>
      </c>
      <c r="D42" s="6">
        <v>109900.31057915269</v>
      </c>
      <c r="E42" s="19">
        <v>51059.519827249133</v>
      </c>
      <c r="F42" s="6"/>
      <c r="G42" s="77"/>
      <c r="H42" s="77">
        <v>0</v>
      </c>
      <c r="I42" s="19">
        <v>0</v>
      </c>
      <c r="J42" s="78">
        <v>95</v>
      </c>
      <c r="K42" s="19">
        <v>33250</v>
      </c>
      <c r="L42" s="78"/>
      <c r="M42" s="19"/>
      <c r="N42" s="19"/>
      <c r="O42" s="19">
        <v>0</v>
      </c>
      <c r="P42" s="19"/>
      <c r="Q42" s="19">
        <v>0</v>
      </c>
      <c r="R42" s="19">
        <v>26</v>
      </c>
      <c r="S42" s="19">
        <v>7800</v>
      </c>
      <c r="T42" s="19"/>
      <c r="U42" s="19">
        <v>0</v>
      </c>
      <c r="V42" s="19"/>
      <c r="W42" s="19"/>
      <c r="X42" s="19"/>
      <c r="Y42" s="19">
        <v>0</v>
      </c>
      <c r="Z42" s="19"/>
      <c r="AA42" s="19">
        <v>0</v>
      </c>
      <c r="AB42" s="19">
        <v>223049.88</v>
      </c>
      <c r="AC42" s="19">
        <v>71612.683265216736</v>
      </c>
      <c r="AD42" s="19"/>
      <c r="AE42" s="19">
        <v>16488</v>
      </c>
      <c r="AF42" s="6">
        <v>548716.43999999994</v>
      </c>
      <c r="AG42" s="44"/>
      <c r="AH42" s="44">
        <v>121498.69</v>
      </c>
      <c r="AI42" s="19">
        <v>19111.61</v>
      </c>
      <c r="AJ42" s="19">
        <v>36352.262342131035</v>
      </c>
      <c r="AK42" s="19">
        <v>6591.68</v>
      </c>
      <c r="AL42" s="19">
        <v>259751.98702087253</v>
      </c>
      <c r="AM42" s="42">
        <v>1865678.6364364331</v>
      </c>
      <c r="AN42" s="10"/>
      <c r="AO42" s="12"/>
      <c r="AP42" s="12"/>
      <c r="AQ42" s="12"/>
      <c r="AR42" s="12"/>
      <c r="AS42" s="12"/>
    </row>
    <row r="43" spans="1:45">
      <c r="A43" s="1" t="s">
        <v>39</v>
      </c>
      <c r="B43" s="19">
        <v>6582.9</v>
      </c>
      <c r="C43" s="19">
        <v>220246.54118077547</v>
      </c>
      <c r="D43" s="6">
        <v>109380.23563114273</v>
      </c>
      <c r="E43" s="19">
        <v>55060.715757012418</v>
      </c>
      <c r="F43" s="6"/>
      <c r="G43" s="77"/>
      <c r="H43" s="77">
        <v>0</v>
      </c>
      <c r="I43" s="19">
        <v>0</v>
      </c>
      <c r="J43" s="78">
        <v>24</v>
      </c>
      <c r="K43" s="19">
        <v>8400</v>
      </c>
      <c r="L43" s="78"/>
      <c r="M43" s="19"/>
      <c r="N43" s="19"/>
      <c r="O43" s="19">
        <v>0</v>
      </c>
      <c r="P43" s="19"/>
      <c r="Q43" s="19">
        <v>0</v>
      </c>
      <c r="R43" s="19"/>
      <c r="S43" s="19">
        <v>0</v>
      </c>
      <c r="T43" s="19"/>
      <c r="U43" s="19">
        <v>0</v>
      </c>
      <c r="V43" s="19"/>
      <c r="W43" s="19"/>
      <c r="X43" s="19"/>
      <c r="Y43" s="19">
        <v>0</v>
      </c>
      <c r="Z43" s="19"/>
      <c r="AA43" s="19">
        <v>0</v>
      </c>
      <c r="AB43" s="19">
        <v>125331.26</v>
      </c>
      <c r="AC43" s="19">
        <v>84928.194011038606</v>
      </c>
      <c r="AD43" s="19"/>
      <c r="AE43" s="19">
        <v>16617.599999999999</v>
      </c>
      <c r="AF43" s="6">
        <v>545310</v>
      </c>
      <c r="AG43" s="44">
        <v>56620.08</v>
      </c>
      <c r="AH43" s="44">
        <v>137156.47</v>
      </c>
      <c r="AI43" s="19">
        <v>19399.54</v>
      </c>
      <c r="AJ43" s="19">
        <v>36558.605390072029</v>
      </c>
      <c r="AK43" s="19">
        <v>9884.52</v>
      </c>
      <c r="AL43" s="19">
        <v>258522.77756337906</v>
      </c>
      <c r="AM43" s="42">
        <v>1778723.4630965346</v>
      </c>
      <c r="AN43" s="10"/>
      <c r="AO43" s="12"/>
      <c r="AP43" s="12"/>
      <c r="AQ43" s="12"/>
      <c r="AR43" s="12"/>
      <c r="AS43" s="12"/>
    </row>
    <row r="44" spans="1:45">
      <c r="A44" s="1" t="s">
        <v>40</v>
      </c>
      <c r="B44" s="19">
        <v>13956.8</v>
      </c>
      <c r="C44" s="19">
        <v>484929.62859978562</v>
      </c>
      <c r="D44" s="6">
        <v>231903.5793733359</v>
      </c>
      <c r="E44" s="19">
        <v>116891.94647153547</v>
      </c>
      <c r="F44" s="6">
        <v>15</v>
      </c>
      <c r="G44" s="77"/>
      <c r="H44" s="77">
        <v>1575</v>
      </c>
      <c r="I44" s="19">
        <v>7950</v>
      </c>
      <c r="J44" s="78">
        <v>76</v>
      </c>
      <c r="K44" s="19">
        <v>26600</v>
      </c>
      <c r="L44" s="78"/>
      <c r="M44" s="19"/>
      <c r="N44" s="19"/>
      <c r="O44" s="19">
        <v>0</v>
      </c>
      <c r="P44" s="19"/>
      <c r="Q44" s="19">
        <v>0</v>
      </c>
      <c r="R44" s="19"/>
      <c r="S44" s="19">
        <v>0</v>
      </c>
      <c r="T44" s="19"/>
      <c r="U44" s="19">
        <v>0</v>
      </c>
      <c r="V44" s="19"/>
      <c r="W44" s="19"/>
      <c r="X44" s="19"/>
      <c r="Y44" s="19">
        <v>0</v>
      </c>
      <c r="Z44" s="19"/>
      <c r="AA44" s="19">
        <v>0</v>
      </c>
      <c r="AB44" s="19">
        <v>463652.21</v>
      </c>
      <c r="AC44" s="19">
        <v>169332.33414457378</v>
      </c>
      <c r="AD44" s="19"/>
      <c r="AE44" s="19">
        <v>33408</v>
      </c>
      <c r="AF44" s="6">
        <v>1155203.48</v>
      </c>
      <c r="AG44" s="44"/>
      <c r="AH44" s="44">
        <v>239329.88</v>
      </c>
      <c r="AI44" s="19">
        <v>40839.86</v>
      </c>
      <c r="AJ44" s="19">
        <v>77219.820782657684</v>
      </c>
      <c r="AK44" s="19">
        <v>29179.279999999999</v>
      </c>
      <c r="AL44" s="19">
        <v>548109.60243913298</v>
      </c>
      <c r="AM44" s="42">
        <v>3871644.2897483543</v>
      </c>
      <c r="AN44" s="10"/>
      <c r="AO44" s="12"/>
      <c r="AP44" s="12"/>
      <c r="AQ44" s="12"/>
      <c r="AR44" s="12"/>
      <c r="AS44" s="12"/>
    </row>
    <row r="45" spans="1:45">
      <c r="A45" s="1" t="s">
        <v>41</v>
      </c>
      <c r="B45" s="19">
        <v>6585.5</v>
      </c>
      <c r="C45" s="19">
        <v>211471.00825628598</v>
      </c>
      <c r="D45" s="6">
        <v>109423.43674503494</v>
      </c>
      <c r="E45" s="19">
        <v>50844.73403016982</v>
      </c>
      <c r="F45" s="6"/>
      <c r="G45" s="77"/>
      <c r="H45" s="77">
        <v>0</v>
      </c>
      <c r="I45" s="19">
        <v>0</v>
      </c>
      <c r="J45" s="78">
        <v>110</v>
      </c>
      <c r="K45" s="19">
        <v>38500</v>
      </c>
      <c r="L45" s="78">
        <v>0</v>
      </c>
      <c r="M45" s="19">
        <v>0</v>
      </c>
      <c r="N45" s="19"/>
      <c r="O45" s="19">
        <v>0</v>
      </c>
      <c r="P45" s="19"/>
      <c r="Q45" s="19">
        <v>0</v>
      </c>
      <c r="R45" s="19"/>
      <c r="S45" s="19">
        <v>0</v>
      </c>
      <c r="T45" s="19"/>
      <c r="U45" s="19">
        <v>0</v>
      </c>
      <c r="V45" s="19"/>
      <c r="W45" s="19"/>
      <c r="X45" s="19"/>
      <c r="Y45" s="19">
        <v>0</v>
      </c>
      <c r="Z45" s="19"/>
      <c r="AA45" s="19">
        <v>0</v>
      </c>
      <c r="AB45" s="19">
        <v>223288.7</v>
      </c>
      <c r="AC45" s="19">
        <v>74875.677584089513</v>
      </c>
      <c r="AD45" s="19">
        <v>6560</v>
      </c>
      <c r="AE45" s="19">
        <v>16444.8</v>
      </c>
      <c r="AF45" s="6">
        <v>549400.4</v>
      </c>
      <c r="AG45" s="44"/>
      <c r="AH45" s="44">
        <v>163371.75</v>
      </c>
      <c r="AI45" s="19">
        <v>19221.5</v>
      </c>
      <c r="AJ45" s="19">
        <v>36387.342580977886</v>
      </c>
      <c r="AK45" s="19">
        <v>23647.72</v>
      </c>
      <c r="AL45" s="19">
        <v>258624.88441927309</v>
      </c>
      <c r="AM45" s="42">
        <v>1852459.3472903343</v>
      </c>
      <c r="AN45" s="10"/>
      <c r="AO45" s="12"/>
      <c r="AP45" s="12"/>
      <c r="AQ45" s="12"/>
      <c r="AR45" s="12"/>
      <c r="AS45" s="12"/>
    </row>
    <row r="46" spans="1:45">
      <c r="A46" s="1" t="s">
        <v>42</v>
      </c>
      <c r="B46" s="19">
        <v>3115</v>
      </c>
      <c r="C46" s="19">
        <v>102254.33260265786</v>
      </c>
      <c r="D46" s="6">
        <v>51758.257605464096</v>
      </c>
      <c r="E46" s="19">
        <v>39292.8405834</v>
      </c>
      <c r="F46" s="6">
        <v>142.80000000000001</v>
      </c>
      <c r="G46" s="77"/>
      <c r="H46" s="77">
        <v>14994.000000000002</v>
      </c>
      <c r="I46" s="19">
        <v>68544</v>
      </c>
      <c r="J46" s="78">
        <v>32</v>
      </c>
      <c r="K46" s="19">
        <v>11200</v>
      </c>
      <c r="L46" s="78"/>
      <c r="M46" s="19"/>
      <c r="N46" s="19">
        <v>2</v>
      </c>
      <c r="O46" s="19">
        <v>8140</v>
      </c>
      <c r="P46" s="19"/>
      <c r="Q46" s="19">
        <v>0</v>
      </c>
      <c r="R46" s="19">
        <v>20</v>
      </c>
      <c r="S46" s="19">
        <v>6000</v>
      </c>
      <c r="T46" s="19">
        <v>4</v>
      </c>
      <c r="U46" s="19">
        <v>1764</v>
      </c>
      <c r="V46" s="19"/>
      <c r="W46" s="19"/>
      <c r="X46" s="19"/>
      <c r="Y46" s="19">
        <v>0</v>
      </c>
      <c r="Z46" s="19"/>
      <c r="AA46" s="19">
        <v>0</v>
      </c>
      <c r="AB46" s="19">
        <v>71243.88</v>
      </c>
      <c r="AC46" s="19">
        <v>40535.23026868709</v>
      </c>
      <c r="AD46" s="19"/>
      <c r="AE46" s="19">
        <v>21048</v>
      </c>
      <c r="AF46" s="6"/>
      <c r="AG46" s="44"/>
      <c r="AH46" s="44">
        <v>25205.8</v>
      </c>
      <c r="AI46" s="19">
        <v>6082.42</v>
      </c>
      <c r="AJ46" s="19">
        <v>14202.016027597921</v>
      </c>
      <c r="AK46" s="19">
        <v>12529.31</v>
      </c>
      <c r="AL46" s="19">
        <v>122331.8677345738</v>
      </c>
      <c r="AM46" s="42">
        <v>689870.49058292725</v>
      </c>
      <c r="AN46" s="10"/>
      <c r="AO46" s="12"/>
      <c r="AP46" s="12"/>
      <c r="AQ46" s="12"/>
      <c r="AR46" s="12"/>
      <c r="AS46" s="12"/>
    </row>
    <row r="47" spans="1:45">
      <c r="A47" s="1" t="s">
        <v>43</v>
      </c>
      <c r="B47" s="19">
        <v>6192.5</v>
      </c>
      <c r="C47" s="19">
        <v>160327.13811780376</v>
      </c>
      <c r="D47" s="6">
        <v>102893.42222209838</v>
      </c>
      <c r="E47" s="19">
        <v>42481.624658974157</v>
      </c>
      <c r="F47" s="6"/>
      <c r="G47" s="77"/>
      <c r="H47" s="77">
        <v>0</v>
      </c>
      <c r="I47" s="19">
        <v>0</v>
      </c>
      <c r="J47" s="78"/>
      <c r="K47" s="19">
        <v>0</v>
      </c>
      <c r="L47" s="78"/>
      <c r="M47" s="19"/>
      <c r="N47" s="19">
        <v>2</v>
      </c>
      <c r="O47" s="19">
        <v>8140</v>
      </c>
      <c r="P47" s="19"/>
      <c r="Q47" s="19">
        <v>0</v>
      </c>
      <c r="R47" s="19">
        <v>22</v>
      </c>
      <c r="S47" s="19">
        <v>6600</v>
      </c>
      <c r="T47" s="19">
        <v>1</v>
      </c>
      <c r="U47" s="19">
        <v>441</v>
      </c>
      <c r="V47" s="19"/>
      <c r="W47" s="19"/>
      <c r="X47" s="19"/>
      <c r="Y47" s="19">
        <v>0</v>
      </c>
      <c r="Z47" s="19">
        <v>4</v>
      </c>
      <c r="AA47" s="19">
        <v>83800</v>
      </c>
      <c r="AB47" s="19">
        <v>155198.76</v>
      </c>
      <c r="AC47" s="19">
        <v>76749.024047921164</v>
      </c>
      <c r="AD47" s="19"/>
      <c r="AE47" s="19">
        <v>11493.6</v>
      </c>
      <c r="AF47" s="6">
        <v>354325.15</v>
      </c>
      <c r="AG47" s="44">
        <v>36790.18</v>
      </c>
      <c r="AH47" s="44">
        <v>208031.11000000002</v>
      </c>
      <c r="AI47" s="19">
        <v>14865.2</v>
      </c>
      <c r="AJ47" s="19">
        <v>31006.644109438246</v>
      </c>
      <c r="AK47" s="19">
        <v>17109.16</v>
      </c>
      <c r="AL47" s="19">
        <v>243191.0404322145</v>
      </c>
      <c r="AM47" s="42">
        <v>1451907.4658106598</v>
      </c>
      <c r="AN47" s="10"/>
      <c r="AO47" s="12"/>
      <c r="AP47" s="12"/>
      <c r="AQ47" s="12"/>
      <c r="AR47" s="12"/>
      <c r="AS47" s="12"/>
    </row>
    <row r="48" spans="1:45">
      <c r="A48" s="1" t="s">
        <v>44</v>
      </c>
      <c r="B48" s="19">
        <v>14650.7</v>
      </c>
      <c r="C48" s="19">
        <v>520455.02897346648</v>
      </c>
      <c r="D48" s="6">
        <v>243433.29203864298</v>
      </c>
      <c r="E48" s="19">
        <v>121562.22533249203</v>
      </c>
      <c r="F48" s="6">
        <v>8</v>
      </c>
      <c r="G48" s="77"/>
      <c r="H48" s="77">
        <v>840</v>
      </c>
      <c r="I48" s="19">
        <v>4240</v>
      </c>
      <c r="J48" s="78">
        <v>118</v>
      </c>
      <c r="K48" s="19">
        <v>41300</v>
      </c>
      <c r="L48" s="78"/>
      <c r="M48" s="19"/>
      <c r="N48" s="19"/>
      <c r="O48" s="19">
        <v>0</v>
      </c>
      <c r="P48" s="19"/>
      <c r="Q48" s="19">
        <v>0</v>
      </c>
      <c r="R48" s="19"/>
      <c r="S48" s="19">
        <v>0</v>
      </c>
      <c r="T48" s="19">
        <v>10</v>
      </c>
      <c r="U48" s="19">
        <v>4410</v>
      </c>
      <c r="V48" s="19"/>
      <c r="W48" s="19"/>
      <c r="X48" s="19"/>
      <c r="Y48" s="19">
        <v>0</v>
      </c>
      <c r="Z48" s="19"/>
      <c r="AA48" s="19">
        <v>0</v>
      </c>
      <c r="AB48" s="19">
        <v>274724.69</v>
      </c>
      <c r="AC48" s="19">
        <v>165661.93982197557</v>
      </c>
      <c r="AD48" s="19">
        <v>7520</v>
      </c>
      <c r="AE48" s="19">
        <v>99818.4</v>
      </c>
      <c r="AF48" s="6"/>
      <c r="AG48" s="44">
        <v>139025.35999999999</v>
      </c>
      <c r="AH48" s="44">
        <v>131004.87</v>
      </c>
      <c r="AI48" s="19">
        <v>30734.01</v>
      </c>
      <c r="AJ48" s="19">
        <v>68952.698770956296</v>
      </c>
      <c r="AK48" s="19">
        <v>30826.37</v>
      </c>
      <c r="AL48" s="19">
        <v>575360.35140254267</v>
      </c>
      <c r="AM48" s="42">
        <v>2878340.2355439402</v>
      </c>
      <c r="AN48" s="10"/>
      <c r="AO48" s="12"/>
      <c r="AP48" s="12"/>
      <c r="AQ48" s="12"/>
      <c r="AR48" s="12"/>
      <c r="AS48" s="12"/>
    </row>
    <row r="49" spans="1:45">
      <c r="A49" s="1" t="s">
        <v>46</v>
      </c>
      <c r="B49" s="19">
        <v>4650.8999999999996</v>
      </c>
      <c r="C49" s="19">
        <v>134693.88341419713</v>
      </c>
      <c r="D49" s="6">
        <v>77278.484846630163</v>
      </c>
      <c r="E49" s="19">
        <v>41395.902995982877</v>
      </c>
      <c r="F49" s="6">
        <v>54.2</v>
      </c>
      <c r="G49" s="77"/>
      <c r="H49" s="77">
        <v>5691</v>
      </c>
      <c r="I49" s="19">
        <v>28726</v>
      </c>
      <c r="J49" s="78">
        <v>42</v>
      </c>
      <c r="K49" s="19">
        <v>14700</v>
      </c>
      <c r="L49" s="78"/>
      <c r="M49" s="19"/>
      <c r="N49" s="19">
        <v>2</v>
      </c>
      <c r="O49" s="19">
        <v>8140</v>
      </c>
      <c r="P49" s="19"/>
      <c r="Q49" s="19">
        <v>0</v>
      </c>
      <c r="R49" s="19"/>
      <c r="S49" s="19">
        <v>0</v>
      </c>
      <c r="T49" s="19">
        <v>6</v>
      </c>
      <c r="U49" s="19">
        <v>2646</v>
      </c>
      <c r="V49" s="19"/>
      <c r="W49" s="19"/>
      <c r="X49" s="19">
        <v>2</v>
      </c>
      <c r="Y49" s="19">
        <v>4450</v>
      </c>
      <c r="Z49" s="19"/>
      <c r="AA49" s="19">
        <v>0</v>
      </c>
      <c r="AB49" s="19">
        <v>99514.34</v>
      </c>
      <c r="AC49" s="19">
        <v>49963.890788264383</v>
      </c>
      <c r="AD49" s="19"/>
      <c r="AE49" s="19">
        <v>31332</v>
      </c>
      <c r="AF49" s="6"/>
      <c r="AG49" s="44"/>
      <c r="AH49" s="44">
        <v>35146.58</v>
      </c>
      <c r="AI49" s="19">
        <v>9154.9599999999991</v>
      </c>
      <c r="AJ49" s="19">
        <v>21278.051224640505</v>
      </c>
      <c r="AK49" s="19">
        <v>16028.08</v>
      </c>
      <c r="AL49" s="19">
        <v>182649.52926058721</v>
      </c>
      <c r="AM49" s="42">
        <v>886333.29101496516</v>
      </c>
      <c r="AN49" s="10"/>
      <c r="AO49" s="12"/>
      <c r="AP49" s="12"/>
      <c r="AQ49" s="12"/>
      <c r="AR49" s="12"/>
      <c r="AS49" s="12"/>
    </row>
    <row r="50" spans="1:45">
      <c r="A50" s="1" t="s">
        <v>45</v>
      </c>
      <c r="B50" s="19">
        <v>2175</v>
      </c>
      <c r="C50" s="19">
        <v>95662.221900754987</v>
      </c>
      <c r="D50" s="6">
        <v>36139.393352129831</v>
      </c>
      <c r="E50" s="19">
        <v>20090.764263698671</v>
      </c>
      <c r="F50" s="6">
        <v>18</v>
      </c>
      <c r="G50" s="77"/>
      <c r="H50" s="77">
        <v>1890</v>
      </c>
      <c r="I50" s="19">
        <v>9540</v>
      </c>
      <c r="J50" s="78"/>
      <c r="K50" s="19">
        <v>0</v>
      </c>
      <c r="L50" s="78"/>
      <c r="M50" s="19"/>
      <c r="N50" s="19"/>
      <c r="O50" s="19">
        <v>0</v>
      </c>
      <c r="P50" s="19"/>
      <c r="Q50" s="19">
        <v>0</v>
      </c>
      <c r="R50" s="19">
        <v>18</v>
      </c>
      <c r="S50" s="19">
        <v>5400</v>
      </c>
      <c r="T50" s="19"/>
      <c r="U50" s="19">
        <v>0</v>
      </c>
      <c r="V50" s="19"/>
      <c r="W50" s="19"/>
      <c r="X50" s="19"/>
      <c r="Y50" s="19">
        <v>0</v>
      </c>
      <c r="Z50" s="19"/>
      <c r="AA50" s="19">
        <v>0</v>
      </c>
      <c r="AB50" s="19">
        <v>37043.230000000003</v>
      </c>
      <c r="AC50" s="19">
        <v>37583.132524300127</v>
      </c>
      <c r="AD50" s="19"/>
      <c r="AE50" s="19">
        <v>6710.4</v>
      </c>
      <c r="AF50" s="6">
        <v>180530.16</v>
      </c>
      <c r="AG50" s="44"/>
      <c r="AH50" s="44">
        <v>48802.259999999995</v>
      </c>
      <c r="AI50" s="19">
        <v>5892.33</v>
      </c>
      <c r="AJ50" s="19">
        <v>11561.710853940764</v>
      </c>
      <c r="AK50" s="19">
        <v>1140</v>
      </c>
      <c r="AL50" s="19">
        <v>85416.312142118142</v>
      </c>
      <c r="AM50" s="42">
        <v>609992.62437215552</v>
      </c>
      <c r="AN50" s="10"/>
      <c r="AO50" s="12"/>
      <c r="AP50" s="12"/>
      <c r="AQ50" s="12"/>
      <c r="AR50" s="12"/>
      <c r="AS50" s="12"/>
    </row>
    <row r="51" spans="1:45">
      <c r="A51" s="1" t="s">
        <v>47</v>
      </c>
      <c r="B51" s="19">
        <v>4574.8</v>
      </c>
      <c r="C51" s="19">
        <v>138705.72843198801</v>
      </c>
      <c r="D51" s="6">
        <v>76014.021474631518</v>
      </c>
      <c r="E51" s="19">
        <v>36740.921920044413</v>
      </c>
      <c r="F51" s="6">
        <v>34</v>
      </c>
      <c r="G51" s="77"/>
      <c r="H51" s="77">
        <v>3570</v>
      </c>
      <c r="I51" s="19">
        <v>18020</v>
      </c>
      <c r="J51" s="78">
        <v>36</v>
      </c>
      <c r="K51" s="19">
        <v>12600</v>
      </c>
      <c r="L51" s="78"/>
      <c r="M51" s="19"/>
      <c r="N51" s="19">
        <v>2</v>
      </c>
      <c r="O51" s="19">
        <v>8140</v>
      </c>
      <c r="P51" s="19"/>
      <c r="Q51" s="19">
        <v>0</v>
      </c>
      <c r="R51" s="19">
        <v>40</v>
      </c>
      <c r="S51" s="19">
        <v>12000</v>
      </c>
      <c r="T51" s="19">
        <v>6</v>
      </c>
      <c r="U51" s="19">
        <v>2646</v>
      </c>
      <c r="V51" s="19"/>
      <c r="W51" s="19"/>
      <c r="X51" s="19"/>
      <c r="Y51" s="19">
        <v>0</v>
      </c>
      <c r="Z51" s="19"/>
      <c r="AA51" s="19">
        <v>0</v>
      </c>
      <c r="AB51" s="19">
        <v>84677.93</v>
      </c>
      <c r="AC51" s="19">
        <v>62830.749645325748</v>
      </c>
      <c r="AD51" s="19"/>
      <c r="AE51" s="19">
        <v>32152.799999999999</v>
      </c>
      <c r="AF51" s="6"/>
      <c r="AG51" s="44"/>
      <c r="AH51" s="44">
        <v>34638.480000000003</v>
      </c>
      <c r="AI51" s="19">
        <v>9126.07</v>
      </c>
      <c r="AJ51" s="19">
        <v>21050.79806004975</v>
      </c>
      <c r="AK51" s="19">
        <v>2608.92</v>
      </c>
      <c r="AL51" s="19">
        <v>179660.94013230439</v>
      </c>
      <c r="AM51" s="42">
        <v>862578.14181180694</v>
      </c>
      <c r="AN51" s="10"/>
      <c r="AO51" s="12"/>
      <c r="AP51" s="12"/>
      <c r="AQ51" s="12"/>
      <c r="AR51" s="12"/>
      <c r="AS51" s="12"/>
    </row>
    <row r="52" spans="1:45">
      <c r="A52" s="1" t="s">
        <v>48</v>
      </c>
      <c r="B52" s="19">
        <v>1532.6</v>
      </c>
      <c r="C52" s="19">
        <v>46879.395883220997</v>
      </c>
      <c r="D52" s="6">
        <v>25465.395058149043</v>
      </c>
      <c r="E52" s="19">
        <v>19403.661289859952</v>
      </c>
      <c r="F52" s="6">
        <v>73</v>
      </c>
      <c r="G52" s="77"/>
      <c r="H52" s="77">
        <v>7665</v>
      </c>
      <c r="I52" s="19">
        <v>38690</v>
      </c>
      <c r="J52" s="78">
        <v>28</v>
      </c>
      <c r="K52" s="19">
        <v>9800</v>
      </c>
      <c r="L52" s="78"/>
      <c r="M52" s="19"/>
      <c r="N52" s="19">
        <v>1</v>
      </c>
      <c r="O52" s="19">
        <v>4070</v>
      </c>
      <c r="P52" s="19"/>
      <c r="Q52" s="19">
        <v>0</v>
      </c>
      <c r="R52" s="19">
        <v>12</v>
      </c>
      <c r="S52" s="19">
        <v>3600</v>
      </c>
      <c r="T52" s="19">
        <v>2</v>
      </c>
      <c r="U52" s="19">
        <v>882</v>
      </c>
      <c r="V52" s="19"/>
      <c r="W52" s="19"/>
      <c r="X52" s="19"/>
      <c r="Y52" s="19">
        <v>0</v>
      </c>
      <c r="Z52" s="19"/>
      <c r="AA52" s="19">
        <v>0</v>
      </c>
      <c r="AB52" s="19">
        <v>27712.7</v>
      </c>
      <c r="AC52" s="19">
        <v>17626.271158686148</v>
      </c>
      <c r="AD52" s="19"/>
      <c r="AE52" s="19">
        <v>11289.6</v>
      </c>
      <c r="AF52" s="6"/>
      <c r="AG52" s="44"/>
      <c r="AH52" s="44">
        <v>17120.89</v>
      </c>
      <c r="AI52" s="19">
        <v>2930.99</v>
      </c>
      <c r="AJ52" s="19">
        <v>6925.8833778159142</v>
      </c>
      <c r="AK52" s="19">
        <v>280</v>
      </c>
      <c r="AL52" s="19">
        <v>60188.064362763333</v>
      </c>
      <c r="AM52" s="42">
        <v>331745.40063631028</v>
      </c>
      <c r="AN52" s="10"/>
      <c r="AO52" s="12"/>
      <c r="AP52" s="12"/>
      <c r="AQ52" s="12"/>
      <c r="AR52" s="12"/>
      <c r="AS52" s="12"/>
    </row>
    <row r="53" spans="1:45">
      <c r="A53" s="1" t="s">
        <v>72</v>
      </c>
      <c r="B53" s="19">
        <v>3770.2</v>
      </c>
      <c r="C53" s="19">
        <v>139346.4550693935</v>
      </c>
      <c r="D53" s="6">
        <v>62644.938306298791</v>
      </c>
      <c r="E53" s="19">
        <v>41738.106184896707</v>
      </c>
      <c r="F53" s="6">
        <v>60</v>
      </c>
      <c r="G53" s="77"/>
      <c r="H53" s="77">
        <v>6300</v>
      </c>
      <c r="I53" s="19">
        <v>31800</v>
      </c>
      <c r="J53" s="78"/>
      <c r="K53" s="19">
        <v>0</v>
      </c>
      <c r="L53" s="78"/>
      <c r="M53" s="19"/>
      <c r="N53" s="19"/>
      <c r="O53" s="19">
        <v>0</v>
      </c>
      <c r="P53" s="19"/>
      <c r="Q53" s="19">
        <v>0</v>
      </c>
      <c r="R53" s="19"/>
      <c r="S53" s="19">
        <v>0</v>
      </c>
      <c r="T53" s="19"/>
      <c r="U53" s="19">
        <v>0</v>
      </c>
      <c r="V53" s="19"/>
      <c r="W53" s="19"/>
      <c r="X53" s="19"/>
      <c r="Y53" s="19">
        <v>0</v>
      </c>
      <c r="Z53" s="19"/>
      <c r="AA53" s="19">
        <v>0</v>
      </c>
      <c r="AB53" s="19">
        <v>69909.240000000005</v>
      </c>
      <c r="AC53" s="19">
        <v>52901.980706743096</v>
      </c>
      <c r="AD53" s="19"/>
      <c r="AE53" s="19">
        <v>21061.439999999999</v>
      </c>
      <c r="AF53" s="6"/>
      <c r="AG53" s="19"/>
      <c r="AH53" s="44">
        <v>19365</v>
      </c>
      <c r="AI53" s="19">
        <v>7072.94</v>
      </c>
      <c r="AJ53" s="19">
        <v>16900.388135874698</v>
      </c>
      <c r="AK53" s="19">
        <v>9070.82</v>
      </c>
      <c r="AL53" s="19">
        <v>148062.7954198684</v>
      </c>
      <c r="AM53" s="42">
        <v>729653.21765370504</v>
      </c>
      <c r="AN53" s="10"/>
      <c r="AO53" s="12"/>
      <c r="AP53" s="12"/>
      <c r="AQ53" s="12"/>
      <c r="AR53" s="12"/>
      <c r="AS53" s="12"/>
    </row>
    <row r="54" spans="1:45">
      <c r="A54" s="1" t="s">
        <v>49</v>
      </c>
      <c r="B54" s="19">
        <v>5335</v>
      </c>
      <c r="C54" s="19">
        <v>172624.55338033958</v>
      </c>
      <c r="D54" s="6">
        <v>88645.362544189717</v>
      </c>
      <c r="E54" s="19">
        <v>46580.578350332587</v>
      </c>
      <c r="F54" s="6"/>
      <c r="G54" s="77"/>
      <c r="H54" s="77">
        <v>0</v>
      </c>
      <c r="I54" s="19">
        <v>0</v>
      </c>
      <c r="J54" s="78"/>
      <c r="K54" s="19">
        <v>0</v>
      </c>
      <c r="L54" s="78"/>
      <c r="M54" s="19"/>
      <c r="N54" s="19"/>
      <c r="O54" s="19">
        <v>0</v>
      </c>
      <c r="P54" s="19"/>
      <c r="Q54" s="19">
        <v>0</v>
      </c>
      <c r="R54" s="19"/>
      <c r="S54" s="19">
        <v>0</v>
      </c>
      <c r="T54" s="19">
        <v>1</v>
      </c>
      <c r="U54" s="19">
        <v>441</v>
      </c>
      <c r="V54" s="19"/>
      <c r="W54" s="19"/>
      <c r="X54" s="19"/>
      <c r="Y54" s="19">
        <v>0</v>
      </c>
      <c r="Z54" s="19"/>
      <c r="AA54" s="19">
        <v>0</v>
      </c>
      <c r="AB54" s="19">
        <v>170695.53999999998</v>
      </c>
      <c r="AC54" s="19">
        <v>71870.34498193668</v>
      </c>
      <c r="AD54" s="19"/>
      <c r="AE54" s="19">
        <v>13228.8</v>
      </c>
      <c r="AF54" s="6">
        <v>356545.8</v>
      </c>
      <c r="AG54" s="44"/>
      <c r="AH54" s="44">
        <v>31461.96</v>
      </c>
      <c r="AI54" s="19">
        <v>12159.53</v>
      </c>
      <c r="AJ54" s="19">
        <v>26065.804416447805</v>
      </c>
      <c r="AK54" s="19">
        <v>670</v>
      </c>
      <c r="AL54" s="19">
        <v>209515.41392101161</v>
      </c>
      <c r="AM54" s="42">
        <v>1316713.7938486768</v>
      </c>
      <c r="AN54" s="10"/>
      <c r="AO54" s="12"/>
      <c r="AP54" s="12"/>
      <c r="AQ54" s="12"/>
      <c r="AR54" s="12"/>
      <c r="AS54" s="12"/>
    </row>
    <row r="55" spans="1:45">
      <c r="A55" s="1" t="s">
        <v>50</v>
      </c>
      <c r="B55" s="19">
        <v>7562.2</v>
      </c>
      <c r="C55" s="19">
        <v>253374.00224822498</v>
      </c>
      <c r="D55" s="6">
        <v>125652.10133677066</v>
      </c>
      <c r="E55" s="19">
        <v>71105.868788479129</v>
      </c>
      <c r="F55" s="6">
        <v>47</v>
      </c>
      <c r="G55" s="79"/>
      <c r="H55" s="77">
        <v>4935</v>
      </c>
      <c r="I55" s="19">
        <v>24910</v>
      </c>
      <c r="J55" s="78">
        <v>24</v>
      </c>
      <c r="K55" s="19">
        <v>8400</v>
      </c>
      <c r="L55" s="78"/>
      <c r="M55" s="19"/>
      <c r="N55" s="19">
        <v>2</v>
      </c>
      <c r="O55" s="19">
        <v>8140</v>
      </c>
      <c r="P55" s="19">
        <v>15</v>
      </c>
      <c r="Q55" s="19">
        <v>11040</v>
      </c>
      <c r="R55" s="19">
        <v>25</v>
      </c>
      <c r="S55" s="19">
        <v>7500</v>
      </c>
      <c r="T55" s="19">
        <v>10</v>
      </c>
      <c r="U55" s="19">
        <v>4410</v>
      </c>
      <c r="V55" s="19"/>
      <c r="W55" s="19"/>
      <c r="X55" s="19"/>
      <c r="Y55" s="19">
        <v>0</v>
      </c>
      <c r="Z55" s="19">
        <v>2</v>
      </c>
      <c r="AA55" s="19">
        <v>41900</v>
      </c>
      <c r="AB55" s="19">
        <v>138135.24</v>
      </c>
      <c r="AC55" s="19">
        <v>100231.25456116244</v>
      </c>
      <c r="AD55" s="19"/>
      <c r="AE55" s="19">
        <v>52999.199999999997</v>
      </c>
      <c r="AF55" s="6"/>
      <c r="AG55" s="44"/>
      <c r="AH55" s="44">
        <v>89729.78</v>
      </c>
      <c r="AI55" s="19">
        <v>14776.69</v>
      </c>
      <c r="AJ55" s="19">
        <v>34488.410410883145</v>
      </c>
      <c r="AK55" s="19">
        <v>9138.52</v>
      </c>
      <c r="AL55" s="19">
        <v>296981.71755454055</v>
      </c>
      <c r="AM55" s="42">
        <v>1444261.1650337379</v>
      </c>
      <c r="AN55" s="10"/>
      <c r="AO55" s="12"/>
      <c r="AP55" s="12"/>
      <c r="AQ55" s="12"/>
      <c r="AR55" s="12"/>
      <c r="AS55" s="12"/>
    </row>
    <row r="56" spans="1:45">
      <c r="A56" s="1" t="s">
        <v>51</v>
      </c>
      <c r="B56" s="19">
        <v>5830.3</v>
      </c>
      <c r="C56" s="19">
        <v>208288.35485922187</v>
      </c>
      <c r="D56" s="6">
        <v>96875.174740654038</v>
      </c>
      <c r="E56" s="19">
        <v>45948.948874967595</v>
      </c>
      <c r="F56" s="6">
        <v>6</v>
      </c>
      <c r="G56" s="77"/>
      <c r="H56" s="77">
        <v>630</v>
      </c>
      <c r="I56" s="19">
        <v>3180</v>
      </c>
      <c r="J56" s="78"/>
      <c r="K56" s="19">
        <v>0</v>
      </c>
      <c r="L56" s="78"/>
      <c r="M56" s="19"/>
      <c r="N56" s="19">
        <v>2</v>
      </c>
      <c r="O56" s="19">
        <v>8140</v>
      </c>
      <c r="P56" s="19">
        <v>26</v>
      </c>
      <c r="Q56" s="19">
        <v>19136</v>
      </c>
      <c r="R56" s="19">
        <v>18</v>
      </c>
      <c r="S56" s="19">
        <v>5400</v>
      </c>
      <c r="T56" s="19">
        <v>5</v>
      </c>
      <c r="U56" s="19">
        <v>2205</v>
      </c>
      <c r="V56" s="19"/>
      <c r="W56" s="19"/>
      <c r="X56" s="19">
        <v>3</v>
      </c>
      <c r="Y56" s="19">
        <v>6675</v>
      </c>
      <c r="Z56" s="19"/>
      <c r="AA56" s="19">
        <v>0</v>
      </c>
      <c r="AB56" s="19">
        <v>104016.26</v>
      </c>
      <c r="AC56" s="19">
        <v>65687.076734358372</v>
      </c>
      <c r="AD56" s="19">
        <v>4160</v>
      </c>
      <c r="AE56" s="19">
        <v>41940</v>
      </c>
      <c r="AF56" s="6"/>
      <c r="AG56" s="44"/>
      <c r="AH56" s="44">
        <v>50569.770000000004</v>
      </c>
      <c r="AI56" s="19">
        <v>11092.63</v>
      </c>
      <c r="AJ56" s="19">
        <v>26289.959284014178</v>
      </c>
      <c r="AK56" s="19">
        <v>3947.8</v>
      </c>
      <c r="AL56" s="19">
        <v>228966.76996882362</v>
      </c>
      <c r="AM56" s="42">
        <v>1084614.604946479</v>
      </c>
      <c r="AN56" s="10"/>
      <c r="AO56" s="12"/>
      <c r="AP56" s="12"/>
      <c r="AQ56" s="12"/>
      <c r="AR56" s="12"/>
      <c r="AS56" s="12"/>
    </row>
    <row r="57" spans="1:45">
      <c r="A57" s="1" t="s">
        <v>52</v>
      </c>
      <c r="B57" s="19">
        <v>2880.4</v>
      </c>
      <c r="C57" s="19">
        <v>126506.14758019986</v>
      </c>
      <c r="D57" s="6">
        <v>47860.187867344721</v>
      </c>
      <c r="E57" s="19">
        <v>23606.471805738838</v>
      </c>
      <c r="F57" s="6">
        <v>37.200000000000003</v>
      </c>
      <c r="G57" s="77"/>
      <c r="H57" s="77">
        <v>3906.0000000000005</v>
      </c>
      <c r="I57" s="19">
        <v>17856</v>
      </c>
      <c r="J57" s="78"/>
      <c r="K57" s="19">
        <v>0</v>
      </c>
      <c r="L57" s="78"/>
      <c r="M57" s="19"/>
      <c r="N57" s="19">
        <v>1</v>
      </c>
      <c r="O57" s="19">
        <v>4070</v>
      </c>
      <c r="P57" s="19"/>
      <c r="Q57" s="19">
        <v>0</v>
      </c>
      <c r="R57" s="19"/>
      <c r="S57" s="19">
        <v>0</v>
      </c>
      <c r="T57" s="19">
        <v>4</v>
      </c>
      <c r="U57" s="19">
        <v>1764</v>
      </c>
      <c r="V57" s="19"/>
      <c r="W57" s="19"/>
      <c r="X57" s="19">
        <v>2</v>
      </c>
      <c r="Y57" s="19">
        <v>4450</v>
      </c>
      <c r="Z57" s="19"/>
      <c r="AA57" s="19">
        <v>0</v>
      </c>
      <c r="AB57" s="19">
        <v>51447.38</v>
      </c>
      <c r="AC57" s="19">
        <v>34123.018408323049</v>
      </c>
      <c r="AD57" s="19"/>
      <c r="AE57" s="19">
        <v>21168</v>
      </c>
      <c r="AF57" s="6"/>
      <c r="AG57" s="44"/>
      <c r="AH57" s="44">
        <v>26651.360000000001</v>
      </c>
      <c r="AI57" s="19">
        <v>5539.03</v>
      </c>
      <c r="AJ57" s="19">
        <v>13047.114878938381</v>
      </c>
      <c r="AK57" s="19">
        <v>6322</v>
      </c>
      <c r="AL57" s="19">
        <v>113118.6875835205</v>
      </c>
      <c r="AM57" s="42">
        <v>571837.26691079978</v>
      </c>
      <c r="AN57" s="10"/>
      <c r="AO57" s="12"/>
      <c r="AP57" s="12"/>
      <c r="AQ57" s="12"/>
      <c r="AR57" s="12"/>
      <c r="AS57" s="12"/>
    </row>
    <row r="58" spans="1:45">
      <c r="A58" s="1" t="s">
        <v>53</v>
      </c>
      <c r="B58" s="19">
        <v>9176.5</v>
      </c>
      <c r="C58" s="19">
        <v>322533.87007938296</v>
      </c>
      <c r="D58" s="6">
        <v>152475.00831991696</v>
      </c>
      <c r="E58" s="19">
        <v>80121.214101560821</v>
      </c>
      <c r="F58" s="6"/>
      <c r="G58" s="77"/>
      <c r="H58" s="77">
        <v>0</v>
      </c>
      <c r="I58" s="19">
        <v>0</v>
      </c>
      <c r="J58" s="78"/>
      <c r="K58" s="19">
        <v>0</v>
      </c>
      <c r="L58" s="78"/>
      <c r="M58" s="19"/>
      <c r="N58" s="19"/>
      <c r="O58" s="19">
        <v>0</v>
      </c>
      <c r="P58" s="19"/>
      <c r="Q58" s="19">
        <v>0</v>
      </c>
      <c r="R58" s="19">
        <v>15</v>
      </c>
      <c r="S58" s="19">
        <v>4500</v>
      </c>
      <c r="T58" s="19"/>
      <c r="U58" s="19">
        <v>0</v>
      </c>
      <c r="V58" s="19"/>
      <c r="W58" s="19"/>
      <c r="X58" s="19"/>
      <c r="Y58" s="19">
        <v>0</v>
      </c>
      <c r="Z58" s="19"/>
      <c r="AA58" s="19">
        <v>0</v>
      </c>
      <c r="AB58" s="19">
        <v>305772.82</v>
      </c>
      <c r="AC58" s="19">
        <v>118551.28406764309</v>
      </c>
      <c r="AD58" s="19"/>
      <c r="AE58" s="19">
        <v>21921.599999999999</v>
      </c>
      <c r="AF58" s="6">
        <v>748819.68</v>
      </c>
      <c r="AG58" s="44">
        <v>77751.72</v>
      </c>
      <c r="AH58" s="44">
        <v>142380.32</v>
      </c>
      <c r="AI58" s="19">
        <v>26981.32</v>
      </c>
      <c r="AJ58" s="19">
        <v>50900.893979856279</v>
      </c>
      <c r="AK58" s="19">
        <v>17593.91</v>
      </c>
      <c r="AL58" s="19">
        <v>360378.29350443545</v>
      </c>
      <c r="AM58" s="42">
        <v>2608406.2148847873</v>
      </c>
      <c r="AN58" s="10"/>
      <c r="AO58" s="12"/>
      <c r="AP58" s="12"/>
      <c r="AQ58" s="12"/>
      <c r="AR58" s="12"/>
      <c r="AS58" s="12"/>
    </row>
    <row r="59" spans="1:45">
      <c r="A59" s="1" t="s">
        <v>54</v>
      </c>
      <c r="B59" s="19">
        <v>2437.1</v>
      </c>
      <c r="C59" s="19">
        <v>84858.460646920299</v>
      </c>
      <c r="D59" s="6">
        <v>40494.397948724414</v>
      </c>
      <c r="E59" s="19">
        <v>16152.763056193622</v>
      </c>
      <c r="F59" s="6"/>
      <c r="G59" s="77"/>
      <c r="H59" s="77">
        <v>0</v>
      </c>
      <c r="I59" s="19">
        <v>0</v>
      </c>
      <c r="J59" s="78">
        <v>48</v>
      </c>
      <c r="K59" s="19">
        <v>16800</v>
      </c>
      <c r="L59" s="78"/>
      <c r="M59" s="19"/>
      <c r="N59" s="19"/>
      <c r="O59" s="19">
        <v>0</v>
      </c>
      <c r="P59" s="19"/>
      <c r="Q59" s="19">
        <v>0</v>
      </c>
      <c r="R59" s="19"/>
      <c r="S59" s="19">
        <v>0</v>
      </c>
      <c r="T59" s="19">
        <v>1</v>
      </c>
      <c r="U59" s="19">
        <v>441</v>
      </c>
      <c r="V59" s="19"/>
      <c r="W59" s="19"/>
      <c r="X59" s="19">
        <v>1</v>
      </c>
      <c r="Y59" s="19">
        <v>2225</v>
      </c>
      <c r="Z59" s="19"/>
      <c r="AA59" s="19">
        <v>0</v>
      </c>
      <c r="AB59" s="19">
        <v>78874.97</v>
      </c>
      <c r="AC59" s="19">
        <v>38595.589734763038</v>
      </c>
      <c r="AD59" s="19"/>
      <c r="AE59" s="19">
        <v>5719.2</v>
      </c>
      <c r="AF59" s="6">
        <v>190743.12</v>
      </c>
      <c r="AG59" s="44"/>
      <c r="AH59" s="44">
        <v>21685.3</v>
      </c>
      <c r="AI59" s="19">
        <v>6534.49</v>
      </c>
      <c r="AJ59" s="19">
        <v>12887.063829489212</v>
      </c>
      <c r="AK59" s="19">
        <v>4878.34</v>
      </c>
      <c r="AL59" s="19">
        <v>95709.468653589007</v>
      </c>
      <c r="AM59" s="42">
        <v>673117.40366455202</v>
      </c>
      <c r="AN59" s="10"/>
      <c r="AO59" s="12"/>
      <c r="AP59" s="12"/>
      <c r="AQ59" s="12"/>
      <c r="AR59" s="12"/>
      <c r="AS59" s="12"/>
    </row>
    <row r="60" spans="1:45">
      <c r="A60" s="1" t="s">
        <v>55</v>
      </c>
      <c r="B60" s="19">
        <v>2545.6999999999998</v>
      </c>
      <c r="C60" s="19">
        <v>81885.347921523964</v>
      </c>
      <c r="D60" s="6">
        <v>42298.875244375587</v>
      </c>
      <c r="E60" s="19">
        <v>0</v>
      </c>
      <c r="F60" s="6"/>
      <c r="G60" s="77"/>
      <c r="H60" s="77">
        <v>0</v>
      </c>
      <c r="I60" s="19">
        <v>0</v>
      </c>
      <c r="J60" s="78"/>
      <c r="K60" s="19">
        <v>0</v>
      </c>
      <c r="L60" s="78"/>
      <c r="M60" s="19"/>
      <c r="N60" s="19"/>
      <c r="O60" s="19">
        <v>0</v>
      </c>
      <c r="P60" s="19"/>
      <c r="Q60" s="19">
        <v>0</v>
      </c>
      <c r="R60" s="19"/>
      <c r="S60" s="19">
        <v>0</v>
      </c>
      <c r="T60" s="19"/>
      <c r="U60" s="19">
        <v>0</v>
      </c>
      <c r="V60" s="19"/>
      <c r="W60" s="19"/>
      <c r="X60" s="19"/>
      <c r="Y60" s="19">
        <v>0</v>
      </c>
      <c r="Z60" s="19"/>
      <c r="AA60" s="19">
        <v>0</v>
      </c>
      <c r="AB60" s="19">
        <v>79305.739999999991</v>
      </c>
      <c r="AC60" s="19">
        <v>33304.112278275934</v>
      </c>
      <c r="AD60" s="19"/>
      <c r="AE60" s="19">
        <v>5558.4</v>
      </c>
      <c r="AF60" s="6">
        <v>202712.64</v>
      </c>
      <c r="AG60" s="44"/>
      <c r="AH60" s="44">
        <v>32469.07</v>
      </c>
      <c r="AI60" s="19">
        <v>6989.88</v>
      </c>
      <c r="AJ60" s="19">
        <v>13625.531880403219</v>
      </c>
      <c r="AK60" s="19">
        <v>11987.15</v>
      </c>
      <c r="AL60" s="19">
        <v>99974.39348054718</v>
      </c>
      <c r="AM60" s="42">
        <v>663592.15832956356</v>
      </c>
      <c r="AN60" s="10"/>
      <c r="AO60" s="12"/>
      <c r="AP60" s="12"/>
      <c r="AQ60" s="12"/>
      <c r="AR60" s="12"/>
      <c r="AS60" s="12"/>
    </row>
    <row r="61" spans="1:45">
      <c r="A61" s="1" t="s">
        <v>56</v>
      </c>
      <c r="B61" s="19">
        <v>2433.8000000000002</v>
      </c>
      <c r="C61" s="19">
        <v>78765.046060181907</v>
      </c>
      <c r="D61" s="6">
        <v>40439.565765707397</v>
      </c>
      <c r="E61" s="19">
        <v>0</v>
      </c>
      <c r="F61" s="6"/>
      <c r="G61" s="77"/>
      <c r="H61" s="77">
        <v>0</v>
      </c>
      <c r="I61" s="19">
        <v>0</v>
      </c>
      <c r="J61" s="78"/>
      <c r="K61" s="19">
        <v>0</v>
      </c>
      <c r="L61" s="78"/>
      <c r="M61" s="19"/>
      <c r="N61" s="19"/>
      <c r="O61" s="19">
        <v>0</v>
      </c>
      <c r="P61" s="19"/>
      <c r="Q61" s="19">
        <v>0</v>
      </c>
      <c r="R61" s="19"/>
      <c r="S61" s="19">
        <v>0</v>
      </c>
      <c r="T61" s="19"/>
      <c r="U61" s="19">
        <v>0</v>
      </c>
      <c r="V61" s="19"/>
      <c r="W61" s="19"/>
      <c r="X61" s="19"/>
      <c r="Y61" s="19">
        <v>0</v>
      </c>
      <c r="Z61" s="19"/>
      <c r="AA61" s="19">
        <v>0</v>
      </c>
      <c r="AB61" s="19">
        <v>79160.66</v>
      </c>
      <c r="AC61" s="19">
        <v>37190.150732453141</v>
      </c>
      <c r="AD61" s="19"/>
      <c r="AE61" s="19">
        <v>5572.8</v>
      </c>
      <c r="AF61" s="6">
        <v>192189.6</v>
      </c>
      <c r="AG61" s="44"/>
      <c r="AH61" s="44">
        <v>18907.53</v>
      </c>
      <c r="AI61" s="19">
        <v>6579.38</v>
      </c>
      <c r="AJ61" s="19">
        <v>12923.352010262544</v>
      </c>
      <c r="AK61" s="19">
        <v>2952.25</v>
      </c>
      <c r="AL61" s="19">
        <v>95579.871490338919</v>
      </c>
      <c r="AM61" s="42">
        <v>632803.74263551459</v>
      </c>
      <c r="AN61" s="10"/>
      <c r="AO61" s="12"/>
      <c r="AP61" s="12"/>
      <c r="AQ61" s="12"/>
      <c r="AR61" s="12"/>
      <c r="AS61" s="12"/>
    </row>
    <row r="62" spans="1:45">
      <c r="A62" s="1" t="s">
        <v>57</v>
      </c>
      <c r="B62" s="19">
        <v>6560.7</v>
      </c>
      <c r="C62" s="19">
        <v>184760.29479038762</v>
      </c>
      <c r="D62" s="6">
        <v>109011.36458175548</v>
      </c>
      <c r="E62" s="19">
        <v>47939.040557146836</v>
      </c>
      <c r="F62" s="6">
        <v>13</v>
      </c>
      <c r="G62" s="77"/>
      <c r="H62" s="77">
        <v>1365</v>
      </c>
      <c r="I62" s="19">
        <v>6890</v>
      </c>
      <c r="J62" s="78">
        <v>48</v>
      </c>
      <c r="K62" s="19">
        <v>16800</v>
      </c>
      <c r="L62" s="78">
        <v>1</v>
      </c>
      <c r="M62" s="19">
        <v>209000</v>
      </c>
      <c r="N62" s="19"/>
      <c r="O62" s="19">
        <v>0</v>
      </c>
      <c r="P62" s="19"/>
      <c r="Q62" s="19">
        <v>0</v>
      </c>
      <c r="R62" s="19">
        <v>30</v>
      </c>
      <c r="S62" s="19">
        <v>9000</v>
      </c>
      <c r="T62" s="19">
        <v>3</v>
      </c>
      <c r="U62" s="19">
        <v>1323</v>
      </c>
      <c r="V62" s="19"/>
      <c r="W62" s="19"/>
      <c r="X62" s="19">
        <v>3</v>
      </c>
      <c r="Y62" s="19">
        <v>6675</v>
      </c>
      <c r="Z62" s="19"/>
      <c r="AA62" s="19">
        <v>0</v>
      </c>
      <c r="AB62" s="19">
        <v>223690.46000000002</v>
      </c>
      <c r="AC62" s="19">
        <v>66660.937075161288</v>
      </c>
      <c r="AD62" s="19"/>
      <c r="AE62" s="19">
        <v>16624.8</v>
      </c>
      <c r="AF62" s="6">
        <v>551238.84</v>
      </c>
      <c r="AG62" s="44"/>
      <c r="AH62" s="44">
        <v>98989.66</v>
      </c>
      <c r="AI62" s="19">
        <v>19621.810000000001</v>
      </c>
      <c r="AJ62" s="19">
        <v>36723.008606183532</v>
      </c>
      <c r="AK62" s="19">
        <v>15576.93</v>
      </c>
      <c r="AL62" s="19">
        <v>257650.94210151469</v>
      </c>
      <c r="AM62" s="42">
        <v>1998315.8195870549</v>
      </c>
      <c r="AN62" s="10"/>
      <c r="AO62" s="12"/>
      <c r="AP62" s="12"/>
      <c r="AQ62" s="12"/>
      <c r="AR62" s="12"/>
      <c r="AS62" s="12"/>
    </row>
    <row r="63" spans="1:45" s="34" customFormat="1">
      <c r="A63" s="17" t="s">
        <v>60</v>
      </c>
      <c r="B63" s="18">
        <f>SUM(B3:B62)</f>
        <v>403798.50000000006</v>
      </c>
      <c r="C63" s="18"/>
      <c r="D63" s="18">
        <f t="shared" ref="D63:AA63" si="0">SUM(D3:D62)</f>
        <v>6709440.379999998</v>
      </c>
      <c r="E63" s="18">
        <f>SUM(E3:E62)</f>
        <v>3288172.4696535221</v>
      </c>
      <c r="F63" s="18">
        <f t="shared" si="0"/>
        <v>2507.3999999999996</v>
      </c>
      <c r="G63" s="18">
        <f t="shared" si="0"/>
        <v>8</v>
      </c>
      <c r="H63" s="18">
        <f t="shared" si="0"/>
        <v>269229</v>
      </c>
      <c r="I63" s="18">
        <f t="shared" si="0"/>
        <v>1286218</v>
      </c>
      <c r="J63" s="18">
        <f t="shared" si="0"/>
        <v>2575</v>
      </c>
      <c r="K63" s="18">
        <f t="shared" si="0"/>
        <v>901250</v>
      </c>
      <c r="L63" s="18">
        <f t="shared" si="0"/>
        <v>3</v>
      </c>
      <c r="M63" s="18">
        <f t="shared" si="0"/>
        <v>495000</v>
      </c>
      <c r="N63" s="18">
        <f t="shared" si="0"/>
        <v>55</v>
      </c>
      <c r="O63" s="18">
        <f t="shared" si="0"/>
        <v>223850</v>
      </c>
      <c r="P63" s="18">
        <f t="shared" si="0"/>
        <v>87</v>
      </c>
      <c r="Q63" s="18">
        <f t="shared" si="0"/>
        <v>64032</v>
      </c>
      <c r="R63" s="18">
        <f t="shared" si="0"/>
        <v>796</v>
      </c>
      <c r="S63" s="18">
        <f t="shared" si="0"/>
        <v>238800</v>
      </c>
      <c r="T63" s="18">
        <f t="shared" si="0"/>
        <v>221</v>
      </c>
      <c r="U63" s="18">
        <f t="shared" si="0"/>
        <v>97461</v>
      </c>
      <c r="V63" s="18">
        <f t="shared" si="0"/>
        <v>0</v>
      </c>
      <c r="W63" s="18"/>
      <c r="X63" s="18">
        <f t="shared" si="0"/>
        <v>62</v>
      </c>
      <c r="Y63" s="81">
        <f t="shared" si="0"/>
        <v>137950</v>
      </c>
      <c r="Z63" s="81">
        <f t="shared" si="0"/>
        <v>11</v>
      </c>
      <c r="AA63" s="81">
        <f t="shared" si="0"/>
        <v>230450</v>
      </c>
      <c r="AB63" s="18">
        <f t="shared" ref="AB63" si="1">SUM(AB3:AB62)</f>
        <v>8402638.9100000001</v>
      </c>
      <c r="AC63" s="18"/>
      <c r="AD63" s="18">
        <f t="shared" ref="AD63:AK63" si="2">SUM(AD3:AD62)</f>
        <v>94720</v>
      </c>
      <c r="AE63" s="18">
        <f t="shared" si="2"/>
        <v>2094448.4800000002</v>
      </c>
      <c r="AF63" s="81">
        <f t="shared" si="2"/>
        <v>11340231.92</v>
      </c>
      <c r="AG63" s="18">
        <f t="shared" si="2"/>
        <v>1132538.73</v>
      </c>
      <c r="AH63" s="18">
        <f t="shared" si="2"/>
        <v>4518523.33</v>
      </c>
      <c r="AI63" s="18">
        <f t="shared" si="2"/>
        <v>901557.99999999965</v>
      </c>
      <c r="AJ63" s="18">
        <f t="shared" si="2"/>
        <v>1954896.24</v>
      </c>
      <c r="AK63" s="18">
        <f t="shared" si="2"/>
        <v>546699.17000000004</v>
      </c>
      <c r="AL63" s="18">
        <f>SUM(AL3:AL62)</f>
        <v>15857921.249893837</v>
      </c>
      <c r="AM63" s="18">
        <f>SUM(AM3:AM62)</f>
        <v>88692097.021421775</v>
      </c>
      <c r="AN63" s="32"/>
      <c r="AO63" s="33"/>
      <c r="AQ63" s="12"/>
    </row>
    <row r="64" spans="1:45">
      <c r="A64" s="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19"/>
      <c r="AN64" s="10"/>
      <c r="AO64" s="11"/>
      <c r="AQ64" s="9"/>
    </row>
    <row r="65" spans="1:47">
      <c r="A65" s="82" t="s">
        <v>76</v>
      </c>
      <c r="B65" s="45">
        <v>2963.3</v>
      </c>
      <c r="C65" s="19">
        <v>120064.84860101923</v>
      </c>
      <c r="D65" s="6">
        <v>56592.378094682252</v>
      </c>
      <c r="E65" s="19">
        <v>31150.602791525704</v>
      </c>
      <c r="F65" s="19">
        <v>27</v>
      </c>
      <c r="G65" s="19"/>
      <c r="H65" s="77">
        <v>2835</v>
      </c>
      <c r="I65" s="19">
        <v>14310</v>
      </c>
      <c r="J65" s="19">
        <v>26</v>
      </c>
      <c r="K65" s="19">
        <v>9100</v>
      </c>
      <c r="L65" s="19"/>
      <c r="M65" s="19"/>
      <c r="N65" s="19"/>
      <c r="O65" s="19">
        <v>0</v>
      </c>
      <c r="P65" s="19"/>
      <c r="Q65" s="19">
        <v>0</v>
      </c>
      <c r="R65" s="19"/>
      <c r="S65" s="19">
        <v>0</v>
      </c>
      <c r="T65" s="19">
        <v>4</v>
      </c>
      <c r="U65" s="19">
        <v>1764</v>
      </c>
      <c r="V65" s="19"/>
      <c r="W65" s="19"/>
      <c r="X65" s="19"/>
      <c r="Y65" s="19">
        <v>0</v>
      </c>
      <c r="Z65" s="19">
        <v>2</v>
      </c>
      <c r="AA65" s="19">
        <v>41900</v>
      </c>
      <c r="AB65" s="19">
        <v>59174.35</v>
      </c>
      <c r="AC65" s="19">
        <v>72085.804251708396</v>
      </c>
      <c r="AD65" s="19"/>
      <c r="AE65" s="19">
        <v>15726.72</v>
      </c>
      <c r="AF65" s="19"/>
      <c r="AG65" s="19">
        <v>20766.98</v>
      </c>
      <c r="AH65" s="44">
        <v>6395.5700000000006</v>
      </c>
      <c r="AI65" s="19">
        <v>4422.7700000000004</v>
      </c>
      <c r="AJ65" s="19">
        <v>12399.042485536636</v>
      </c>
      <c r="AK65" s="19">
        <v>4802.17</v>
      </c>
      <c r="AL65" s="19">
        <v>69579.378013336594</v>
      </c>
      <c r="AM65" s="19">
        <v>541059.54985674517</v>
      </c>
      <c r="AN65" s="10"/>
      <c r="AO65" s="11"/>
      <c r="AQ65" s="35"/>
      <c r="AR65" s="38"/>
      <c r="AS65" s="38"/>
      <c r="AU65" s="12"/>
    </row>
    <row r="66" spans="1:47">
      <c r="A66" s="82" t="s">
        <v>77</v>
      </c>
      <c r="B66" s="45">
        <v>2647.7</v>
      </c>
      <c r="C66" s="19">
        <v>136007.8968633443</v>
      </c>
      <c r="D66" s="6">
        <v>50565.126541791309</v>
      </c>
      <c r="E66" s="19">
        <v>28091.516896591802</v>
      </c>
      <c r="F66" s="19">
        <v>10</v>
      </c>
      <c r="G66" s="19"/>
      <c r="H66" s="77">
        <v>1050</v>
      </c>
      <c r="I66" s="19">
        <v>5300</v>
      </c>
      <c r="J66" s="19">
        <v>18</v>
      </c>
      <c r="K66" s="19">
        <v>6300</v>
      </c>
      <c r="L66" s="19"/>
      <c r="M66" s="19"/>
      <c r="N66" s="19"/>
      <c r="O66" s="19">
        <v>0</v>
      </c>
      <c r="P66" s="19"/>
      <c r="Q66" s="19">
        <v>0</v>
      </c>
      <c r="R66" s="19"/>
      <c r="S66" s="19">
        <v>0</v>
      </c>
      <c r="T66" s="19">
        <v>4</v>
      </c>
      <c r="U66" s="19">
        <v>1764</v>
      </c>
      <c r="V66" s="19"/>
      <c r="W66" s="19"/>
      <c r="X66" s="19">
        <v>4</v>
      </c>
      <c r="Y66" s="19">
        <v>8900</v>
      </c>
      <c r="Z66" s="19"/>
      <c r="AA66" s="19">
        <v>0</v>
      </c>
      <c r="AB66" s="19">
        <v>52742.18</v>
      </c>
      <c r="AC66" s="19">
        <v>84008.636879376485</v>
      </c>
      <c r="AD66" s="19"/>
      <c r="AE66" s="19">
        <v>15783.6</v>
      </c>
      <c r="AF66" s="19"/>
      <c r="AG66" s="19"/>
      <c r="AH66" s="44">
        <v>16746.64</v>
      </c>
      <c r="AI66" s="19">
        <v>5197.22</v>
      </c>
      <c r="AJ66" s="19">
        <v>12323.996451913525</v>
      </c>
      <c r="AK66" s="19">
        <v>1601.26</v>
      </c>
      <c r="AL66" s="19">
        <v>62168.973497759689</v>
      </c>
      <c r="AM66" s="19">
        <v>525436.33978495607</v>
      </c>
      <c r="AN66" s="10"/>
      <c r="AO66" s="11"/>
      <c r="AQ66" s="12"/>
    </row>
    <row r="67" spans="1:47">
      <c r="A67" s="82" t="s">
        <v>78</v>
      </c>
      <c r="B67" s="45">
        <v>2580.3000000000002</v>
      </c>
      <c r="C67" s="19">
        <v>115670.64566547849</v>
      </c>
      <c r="D67" s="6">
        <v>49277.937838797494</v>
      </c>
      <c r="E67" s="19">
        <v>25990.168088633844</v>
      </c>
      <c r="F67" s="19"/>
      <c r="G67" s="19"/>
      <c r="H67" s="77">
        <v>0</v>
      </c>
      <c r="I67" s="19">
        <v>0</v>
      </c>
      <c r="J67" s="19">
        <v>24</v>
      </c>
      <c r="K67" s="19">
        <v>8400</v>
      </c>
      <c r="L67" s="19"/>
      <c r="M67" s="19"/>
      <c r="N67" s="19"/>
      <c r="O67" s="19">
        <v>0</v>
      </c>
      <c r="P67" s="19"/>
      <c r="Q67" s="19">
        <v>0</v>
      </c>
      <c r="R67" s="19">
        <v>20</v>
      </c>
      <c r="S67" s="19">
        <v>6000</v>
      </c>
      <c r="T67" s="19">
        <v>4</v>
      </c>
      <c r="U67" s="19">
        <v>1764</v>
      </c>
      <c r="V67" s="19"/>
      <c r="W67" s="19"/>
      <c r="X67" s="19">
        <v>4</v>
      </c>
      <c r="Y67" s="19">
        <v>8900</v>
      </c>
      <c r="Z67" s="19"/>
      <c r="AA67" s="19">
        <v>0</v>
      </c>
      <c r="AB67" s="19">
        <v>51399.58</v>
      </c>
      <c r="AC67" s="19">
        <v>59899.27934624585</v>
      </c>
      <c r="AD67" s="19"/>
      <c r="AE67" s="19">
        <v>15747.119999999999</v>
      </c>
      <c r="AF67" s="19"/>
      <c r="AG67" s="19"/>
      <c r="AH67" s="44">
        <v>12217.39</v>
      </c>
      <c r="AI67" s="19">
        <v>5174.26</v>
      </c>
      <c r="AJ67" s="19">
        <v>12272.56683003077</v>
      </c>
      <c r="AK67" s="19">
        <v>6852.82</v>
      </c>
      <c r="AL67" s="19">
        <v>60586.396614521793</v>
      </c>
      <c r="AM67" s="19">
        <v>483267.84816758794</v>
      </c>
      <c r="AN67" s="10"/>
      <c r="AO67" s="11"/>
      <c r="AQ67" s="12"/>
    </row>
    <row r="68" spans="1:47">
      <c r="A68" s="82" t="s">
        <v>79</v>
      </c>
      <c r="B68" s="45">
        <v>3533.2000000000003</v>
      </c>
      <c r="C68" s="19">
        <v>167650.79947032069</v>
      </c>
      <c r="D68" s="6">
        <v>67476.188804417819</v>
      </c>
      <c r="E68" s="19">
        <v>40355.166294911876</v>
      </c>
      <c r="F68" s="19">
        <v>37</v>
      </c>
      <c r="G68" s="19"/>
      <c r="H68" s="77">
        <v>3885</v>
      </c>
      <c r="I68" s="19">
        <v>19610</v>
      </c>
      <c r="J68" s="19">
        <v>26</v>
      </c>
      <c r="K68" s="19">
        <v>9100</v>
      </c>
      <c r="L68" s="19"/>
      <c r="M68" s="19"/>
      <c r="N68" s="19"/>
      <c r="O68" s="19">
        <v>0</v>
      </c>
      <c r="P68" s="19"/>
      <c r="Q68" s="19">
        <v>0</v>
      </c>
      <c r="R68" s="19">
        <v>18</v>
      </c>
      <c r="S68" s="19">
        <v>5400</v>
      </c>
      <c r="T68" s="19">
        <v>4</v>
      </c>
      <c r="U68" s="19">
        <v>1764</v>
      </c>
      <c r="V68" s="19"/>
      <c r="W68" s="19"/>
      <c r="X68" s="19">
        <v>4</v>
      </c>
      <c r="Y68" s="19">
        <v>8900</v>
      </c>
      <c r="Z68" s="19">
        <v>4</v>
      </c>
      <c r="AA68" s="19">
        <v>83800</v>
      </c>
      <c r="AB68" s="19">
        <v>70389.31</v>
      </c>
      <c r="AC68" s="19">
        <v>79615.390386604588</v>
      </c>
      <c r="AD68" s="19"/>
      <c r="AE68" s="19">
        <v>21041.759999999998</v>
      </c>
      <c r="AF68" s="19"/>
      <c r="AG68" s="19"/>
      <c r="AH68" s="44">
        <v>13252.15</v>
      </c>
      <c r="AI68" s="19">
        <v>6481.76</v>
      </c>
      <c r="AJ68" s="19">
        <v>16130.444214186227</v>
      </c>
      <c r="AK68" s="19">
        <v>5219.88</v>
      </c>
      <c r="AL68" s="19">
        <v>82960.840413296275</v>
      </c>
      <c r="AM68" s="19">
        <v>669141.61846417934</v>
      </c>
      <c r="AN68" s="10"/>
      <c r="AO68" s="11"/>
      <c r="AQ68" s="12"/>
    </row>
    <row r="69" spans="1:47">
      <c r="A69" s="82" t="s">
        <v>80</v>
      </c>
      <c r="B69" s="45">
        <v>2568.6999999999998</v>
      </c>
      <c r="C69" s="19">
        <v>141169.23667593481</v>
      </c>
      <c r="D69" s="6">
        <v>49056.403878044846</v>
      </c>
      <c r="E69" s="19">
        <v>25881.508649875501</v>
      </c>
      <c r="F69" s="19"/>
      <c r="G69" s="19"/>
      <c r="H69" s="77">
        <v>0</v>
      </c>
      <c r="I69" s="19">
        <v>0</v>
      </c>
      <c r="J69" s="19">
        <v>18</v>
      </c>
      <c r="K69" s="19">
        <v>6300</v>
      </c>
      <c r="L69" s="19"/>
      <c r="M69" s="19"/>
      <c r="N69" s="19"/>
      <c r="O69" s="19">
        <v>0</v>
      </c>
      <c r="P69" s="19"/>
      <c r="Q69" s="19">
        <v>0</v>
      </c>
      <c r="R69" s="19">
        <v>16</v>
      </c>
      <c r="S69" s="19">
        <v>4800</v>
      </c>
      <c r="T69" s="19"/>
      <c r="U69" s="19">
        <v>0</v>
      </c>
      <c r="V69" s="19"/>
      <c r="W69" s="19"/>
      <c r="X69" s="19"/>
      <c r="Y69" s="19">
        <v>0</v>
      </c>
      <c r="Z69" s="19">
        <v>2</v>
      </c>
      <c r="AA69" s="19">
        <v>41900</v>
      </c>
      <c r="AB69" s="19">
        <v>51166.51</v>
      </c>
      <c r="AC69" s="19">
        <v>72745.689272294592</v>
      </c>
      <c r="AD69" s="19">
        <v>12800</v>
      </c>
      <c r="AE69" s="19">
        <v>15742.32</v>
      </c>
      <c r="AF69" s="19"/>
      <c r="AG69" s="19"/>
      <c r="AH69" s="44">
        <v>15421.99</v>
      </c>
      <c r="AI69" s="19">
        <v>5323.46</v>
      </c>
      <c r="AJ69" s="19">
        <v>12237.593274929288</v>
      </c>
      <c r="AK69" s="19">
        <v>9695.4599999999991</v>
      </c>
      <c r="AL69" s="19">
        <v>60314.024331946712</v>
      </c>
      <c r="AM69" s="19">
        <v>524213.14647083019</v>
      </c>
      <c r="AN69" s="10"/>
      <c r="AO69" s="11"/>
      <c r="AQ69" s="12"/>
    </row>
    <row r="70" spans="1:47">
      <c r="A70" s="82" t="s">
        <v>81</v>
      </c>
      <c r="B70" s="45">
        <v>3554</v>
      </c>
      <c r="C70" s="19">
        <v>130379.22793804895</v>
      </c>
      <c r="D70" s="6">
        <v>67873.42211335359</v>
      </c>
      <c r="E70" s="19">
        <v>32784.717357257781</v>
      </c>
      <c r="F70" s="19">
        <v>45</v>
      </c>
      <c r="G70" s="19"/>
      <c r="H70" s="77">
        <v>4725</v>
      </c>
      <c r="I70" s="19">
        <v>23850</v>
      </c>
      <c r="J70" s="19">
        <v>10</v>
      </c>
      <c r="K70" s="19">
        <v>3500</v>
      </c>
      <c r="L70" s="19">
        <v>2</v>
      </c>
      <c r="M70" s="19">
        <v>240000</v>
      </c>
      <c r="N70" s="19">
        <v>2</v>
      </c>
      <c r="O70" s="19">
        <v>8140</v>
      </c>
      <c r="P70" s="19"/>
      <c r="Q70" s="19">
        <v>0</v>
      </c>
      <c r="R70" s="19"/>
      <c r="S70" s="19">
        <v>0</v>
      </c>
      <c r="T70" s="19"/>
      <c r="U70" s="19">
        <v>0</v>
      </c>
      <c r="V70" s="19"/>
      <c r="W70" s="19"/>
      <c r="X70" s="19"/>
      <c r="Y70" s="19">
        <v>0</v>
      </c>
      <c r="Z70" s="19"/>
      <c r="AA70" s="19">
        <v>0</v>
      </c>
      <c r="AB70" s="19">
        <v>70795.679999999993</v>
      </c>
      <c r="AC70" s="19">
        <v>57463.891243064012</v>
      </c>
      <c r="AD70" s="19"/>
      <c r="AE70" s="19">
        <v>21014.16</v>
      </c>
      <c r="AF70" s="19"/>
      <c r="AG70" s="19"/>
      <c r="AH70" s="44">
        <v>20785.41</v>
      </c>
      <c r="AI70" s="19">
        <v>7168.79</v>
      </c>
      <c r="AJ70" s="19">
        <v>16735.041278506127</v>
      </c>
      <c r="AK70" s="19">
        <v>3809.24</v>
      </c>
      <c r="AL70" s="19">
        <v>83449.2320923964</v>
      </c>
      <c r="AM70" s="19">
        <v>838951.79423396208</v>
      </c>
      <c r="AN70" s="10"/>
      <c r="AO70" s="11"/>
      <c r="AQ70" s="12"/>
    </row>
    <row r="71" spans="1:47">
      <c r="A71" s="82" t="s">
        <v>82</v>
      </c>
      <c r="B71" s="45">
        <v>3490.7</v>
      </c>
      <c r="C71" s="19">
        <v>184447.80291380291</v>
      </c>
      <c r="D71" s="6">
        <v>66664.534206832701</v>
      </c>
      <c r="E71" s="19">
        <v>38781.060592564492</v>
      </c>
      <c r="F71" s="19">
        <v>29</v>
      </c>
      <c r="G71" s="19"/>
      <c r="H71" s="77">
        <v>3045</v>
      </c>
      <c r="I71" s="19">
        <v>15370</v>
      </c>
      <c r="J71" s="19">
        <v>26</v>
      </c>
      <c r="K71" s="19">
        <v>9100</v>
      </c>
      <c r="L71" s="19"/>
      <c r="M71" s="19"/>
      <c r="N71" s="19">
        <v>2</v>
      </c>
      <c r="O71" s="19">
        <v>8140</v>
      </c>
      <c r="P71" s="19"/>
      <c r="Q71" s="19">
        <v>0</v>
      </c>
      <c r="R71" s="19"/>
      <c r="S71" s="19">
        <v>0</v>
      </c>
      <c r="T71" s="19"/>
      <c r="U71" s="19">
        <v>0</v>
      </c>
      <c r="V71" s="19"/>
      <c r="W71" s="19"/>
      <c r="X71" s="19"/>
      <c r="Y71" s="19">
        <v>0</v>
      </c>
      <c r="Z71" s="19">
        <v>2</v>
      </c>
      <c r="AA71" s="19">
        <v>41900</v>
      </c>
      <c r="AB71" s="19">
        <v>69534.740000000005</v>
      </c>
      <c r="AC71" s="19">
        <v>66688.061977731413</v>
      </c>
      <c r="AD71" s="19"/>
      <c r="AE71" s="19">
        <v>21013.439999999999</v>
      </c>
      <c r="AF71" s="19"/>
      <c r="AG71" s="19">
        <v>34877.879999999997</v>
      </c>
      <c r="AH71" s="44">
        <v>14758.670000000002</v>
      </c>
      <c r="AI71" s="19">
        <v>7473.13</v>
      </c>
      <c r="AJ71" s="19">
        <v>16868.997568340274</v>
      </c>
      <c r="AK71" s="19">
        <v>1630.43</v>
      </c>
      <c r="AL71" s="19">
        <v>81962.924722827258</v>
      </c>
      <c r="AM71" s="19">
        <v>689012.62540278223</v>
      </c>
      <c r="AN71" s="10"/>
      <c r="AO71" s="11"/>
      <c r="AQ71" s="12"/>
    </row>
    <row r="72" spans="1:47">
      <c r="A72" s="82" t="s">
        <v>83</v>
      </c>
      <c r="B72" s="45">
        <v>3556.9</v>
      </c>
      <c r="C72" s="19">
        <v>164719.16352654356</v>
      </c>
      <c r="D72" s="6">
        <v>67928.805603541754</v>
      </c>
      <c r="E72" s="19">
        <v>49250.168768926764</v>
      </c>
      <c r="F72" s="19">
        <v>96</v>
      </c>
      <c r="G72" s="19"/>
      <c r="H72" s="77">
        <v>10080</v>
      </c>
      <c r="I72" s="19">
        <v>50880</v>
      </c>
      <c r="J72" s="19">
        <v>28</v>
      </c>
      <c r="K72" s="19">
        <v>9800</v>
      </c>
      <c r="L72" s="19"/>
      <c r="M72" s="19"/>
      <c r="N72" s="19"/>
      <c r="O72" s="19">
        <v>0</v>
      </c>
      <c r="P72" s="19"/>
      <c r="Q72" s="19">
        <v>0</v>
      </c>
      <c r="R72" s="19"/>
      <c r="S72" s="19">
        <v>0</v>
      </c>
      <c r="T72" s="19"/>
      <c r="U72" s="19">
        <v>0</v>
      </c>
      <c r="V72" s="19"/>
      <c r="W72" s="19"/>
      <c r="X72" s="19"/>
      <c r="Y72" s="19">
        <v>0</v>
      </c>
      <c r="Z72" s="19">
        <v>2</v>
      </c>
      <c r="AA72" s="19">
        <v>41900</v>
      </c>
      <c r="AB72" s="19">
        <v>70853.45</v>
      </c>
      <c r="AC72" s="19">
        <v>69621.708468729164</v>
      </c>
      <c r="AD72" s="19"/>
      <c r="AE72" s="19">
        <v>21051.360000000001</v>
      </c>
      <c r="AF72" s="19"/>
      <c r="AG72" s="19">
        <v>35849.160000000003</v>
      </c>
      <c r="AH72" s="44">
        <v>21158.510000000002</v>
      </c>
      <c r="AI72" s="19">
        <v>7813.93</v>
      </c>
      <c r="AJ72" s="19">
        <v>17387.987167281499</v>
      </c>
      <c r="AK72" s="19">
        <v>7646.19</v>
      </c>
      <c r="AL72" s="19">
        <v>83517.325163040165</v>
      </c>
      <c r="AM72" s="19">
        <v>763334.97925841692</v>
      </c>
      <c r="AN72" s="10"/>
      <c r="AO72" s="11"/>
      <c r="AQ72" s="12"/>
    </row>
    <row r="73" spans="1:47">
      <c r="A73" s="82" t="s">
        <v>84</v>
      </c>
      <c r="B73" s="45">
        <v>3550.2</v>
      </c>
      <c r="C73" s="19">
        <v>152310.53594720413</v>
      </c>
      <c r="D73" s="6">
        <v>67800.850643451864</v>
      </c>
      <c r="E73" s="19">
        <v>34754.022249004331</v>
      </c>
      <c r="F73" s="19">
        <v>16</v>
      </c>
      <c r="G73" s="19"/>
      <c r="H73" s="77">
        <v>1680</v>
      </c>
      <c r="I73" s="19">
        <v>8480</v>
      </c>
      <c r="J73" s="19">
        <v>40</v>
      </c>
      <c r="K73" s="19">
        <v>14000</v>
      </c>
      <c r="L73" s="19"/>
      <c r="M73" s="19"/>
      <c r="N73" s="19">
        <v>2</v>
      </c>
      <c r="O73" s="19">
        <v>8140</v>
      </c>
      <c r="P73" s="19"/>
      <c r="Q73" s="19">
        <v>0</v>
      </c>
      <c r="R73" s="19"/>
      <c r="S73" s="19">
        <v>0</v>
      </c>
      <c r="T73" s="19">
        <v>4</v>
      </c>
      <c r="U73" s="19">
        <v>1764</v>
      </c>
      <c r="V73" s="19"/>
      <c r="W73" s="19"/>
      <c r="X73" s="19"/>
      <c r="Y73" s="19">
        <v>0</v>
      </c>
      <c r="Z73" s="19"/>
      <c r="AA73" s="19">
        <v>0</v>
      </c>
      <c r="AB73" s="19">
        <v>70729.94</v>
      </c>
      <c r="AC73" s="19">
        <v>72346.656589450577</v>
      </c>
      <c r="AD73" s="19"/>
      <c r="AE73" s="19">
        <v>20393.04</v>
      </c>
      <c r="AF73" s="19"/>
      <c r="AG73" s="19">
        <v>35325.480000000003</v>
      </c>
      <c r="AH73" s="44">
        <v>17640</v>
      </c>
      <c r="AI73" s="19">
        <v>7617.88</v>
      </c>
      <c r="AJ73" s="19">
        <v>17173.902872524606</v>
      </c>
      <c r="AK73" s="19">
        <v>6734.15</v>
      </c>
      <c r="AL73" s="19">
        <v>83360.006689483867</v>
      </c>
      <c r="AM73" s="19">
        <v>716654.97005546454</v>
      </c>
      <c r="AN73" s="10"/>
      <c r="AO73" s="11"/>
      <c r="AQ73" s="12"/>
    </row>
    <row r="74" spans="1:47">
      <c r="A74" s="82" t="s">
        <v>85</v>
      </c>
      <c r="B74" s="45">
        <v>3188.2</v>
      </c>
      <c r="C74" s="19">
        <v>158279.58624682343</v>
      </c>
      <c r="D74" s="6">
        <v>60887.463247550339</v>
      </c>
      <c r="E74" s="19">
        <v>34330.484711150806</v>
      </c>
      <c r="F74" s="19">
        <v>18</v>
      </c>
      <c r="G74" s="19"/>
      <c r="H74" s="77">
        <v>1890</v>
      </c>
      <c r="I74" s="19">
        <v>9540</v>
      </c>
      <c r="J74" s="19">
        <v>28</v>
      </c>
      <c r="K74" s="19">
        <v>9800</v>
      </c>
      <c r="L74" s="19"/>
      <c r="M74" s="19"/>
      <c r="N74" s="19"/>
      <c r="O74" s="19">
        <v>0</v>
      </c>
      <c r="P74" s="19"/>
      <c r="Q74" s="19">
        <v>0</v>
      </c>
      <c r="R74" s="19"/>
      <c r="S74" s="19">
        <v>0</v>
      </c>
      <c r="T74" s="19">
        <v>4</v>
      </c>
      <c r="U74" s="19">
        <v>1764</v>
      </c>
      <c r="V74" s="19"/>
      <c r="W74" s="19"/>
      <c r="X74" s="19"/>
      <c r="Y74" s="19">
        <v>0</v>
      </c>
      <c r="Z74" s="19">
        <v>2</v>
      </c>
      <c r="AA74" s="19">
        <v>41900</v>
      </c>
      <c r="AB74" s="19">
        <v>51407.54</v>
      </c>
      <c r="AC74" s="19">
        <v>104775.96977339883</v>
      </c>
      <c r="AD74" s="19">
        <v>21440</v>
      </c>
      <c r="AE74" s="19">
        <v>20247.84</v>
      </c>
      <c r="AF74" s="19"/>
      <c r="AG74" s="19">
        <v>26013</v>
      </c>
      <c r="AH74" s="44">
        <v>17150.689999999999</v>
      </c>
      <c r="AI74" s="19">
        <v>5579.48</v>
      </c>
      <c r="AJ74" s="19">
        <v>14161.112618495563</v>
      </c>
      <c r="AK74" s="19">
        <v>3697.63</v>
      </c>
      <c r="AL74" s="19">
        <v>74860.113043606689</v>
      </c>
      <c r="AM74" s="19">
        <v>677385.62596578058</v>
      </c>
      <c r="AN74" s="10"/>
      <c r="AO74" s="11"/>
      <c r="AQ74" s="12"/>
    </row>
    <row r="75" spans="1:47">
      <c r="A75" s="82" t="s">
        <v>86</v>
      </c>
      <c r="B75" s="45">
        <v>5804.5999999999995</v>
      </c>
      <c r="C75" s="19">
        <v>260891.32368148523</v>
      </c>
      <c r="D75" s="6">
        <v>110854.83005041424</v>
      </c>
      <c r="E75" s="19">
        <v>75596.808466955001</v>
      </c>
      <c r="F75" s="19">
        <v>132</v>
      </c>
      <c r="G75" s="19"/>
      <c r="H75" s="77">
        <v>13860</v>
      </c>
      <c r="I75" s="19">
        <v>69960</v>
      </c>
      <c r="J75" s="19">
        <v>26</v>
      </c>
      <c r="K75" s="19">
        <v>9100</v>
      </c>
      <c r="L75" s="19"/>
      <c r="M75" s="19"/>
      <c r="N75" s="19"/>
      <c r="O75" s="19">
        <v>0</v>
      </c>
      <c r="P75" s="19"/>
      <c r="Q75" s="19">
        <v>0</v>
      </c>
      <c r="R75" s="19"/>
      <c r="S75" s="19">
        <v>0</v>
      </c>
      <c r="T75" s="19">
        <v>5</v>
      </c>
      <c r="U75" s="19">
        <v>2205</v>
      </c>
      <c r="V75" s="19">
        <v>400</v>
      </c>
      <c r="W75" s="19">
        <v>288800</v>
      </c>
      <c r="X75" s="19"/>
      <c r="Y75" s="19">
        <v>0</v>
      </c>
      <c r="Z75" s="19">
        <v>2</v>
      </c>
      <c r="AA75" s="19">
        <v>41900</v>
      </c>
      <c r="AB75" s="19">
        <v>69534.740000000005</v>
      </c>
      <c r="AC75" s="19">
        <v>130584.53782550976</v>
      </c>
      <c r="AD75" s="19"/>
      <c r="AE75" s="19">
        <v>30526.799999999999</v>
      </c>
      <c r="AF75" s="19"/>
      <c r="AG75" s="19"/>
      <c r="AH75" s="44">
        <v>39242.82</v>
      </c>
      <c r="AI75" s="19">
        <v>11565.15</v>
      </c>
      <c r="AJ75" s="19">
        <v>27194.309305350776</v>
      </c>
      <c r="AK75" s="19">
        <v>12161.35</v>
      </c>
      <c r="AL75" s="19">
        <v>136294.15098579743</v>
      </c>
      <c r="AM75" s="19">
        <v>1128299.3333205539</v>
      </c>
      <c r="AN75" s="10"/>
      <c r="AO75" s="11"/>
      <c r="AQ75" s="12"/>
    </row>
    <row r="76" spans="1:47">
      <c r="A76" s="82" t="s">
        <v>87</v>
      </c>
      <c r="B76" s="45">
        <v>4525.7</v>
      </c>
      <c r="C76" s="19">
        <v>214727.02258429484</v>
      </c>
      <c r="D76" s="6">
        <v>86430.710877435107</v>
      </c>
      <c r="E76" s="19">
        <v>45977.105343847696</v>
      </c>
      <c r="F76" s="19">
        <v>12</v>
      </c>
      <c r="G76" s="19"/>
      <c r="H76" s="77">
        <v>1260</v>
      </c>
      <c r="I76" s="19">
        <v>6360</v>
      </c>
      <c r="J76" s="19">
        <v>26</v>
      </c>
      <c r="K76" s="19">
        <v>9100</v>
      </c>
      <c r="L76" s="19"/>
      <c r="M76" s="19"/>
      <c r="N76" s="19"/>
      <c r="O76" s="19">
        <v>0</v>
      </c>
      <c r="P76" s="19"/>
      <c r="Q76" s="19">
        <v>0</v>
      </c>
      <c r="R76" s="19">
        <v>14</v>
      </c>
      <c r="S76" s="19">
        <v>4200</v>
      </c>
      <c r="T76" s="19">
        <v>4</v>
      </c>
      <c r="U76" s="19">
        <v>1764</v>
      </c>
      <c r="V76" s="19"/>
      <c r="W76" s="19"/>
      <c r="X76" s="19"/>
      <c r="Y76" s="19">
        <v>0</v>
      </c>
      <c r="Z76" s="19"/>
      <c r="AA76" s="19">
        <v>0</v>
      </c>
      <c r="AB76" s="19">
        <v>90120.07</v>
      </c>
      <c r="AC76" s="19">
        <v>88135.603817348689</v>
      </c>
      <c r="AD76" s="19"/>
      <c r="AE76" s="19">
        <v>26357.52</v>
      </c>
      <c r="AF76" s="19"/>
      <c r="AG76" s="19">
        <v>45594.720000000001</v>
      </c>
      <c r="AH76" s="44">
        <v>31317.239999999998</v>
      </c>
      <c r="AI76" s="19">
        <v>9846.0499999999993</v>
      </c>
      <c r="AJ76" s="19">
        <v>22027.812355412258</v>
      </c>
      <c r="AK76" s="19">
        <v>4137.49</v>
      </c>
      <c r="AL76" s="19">
        <v>106265.10683189599</v>
      </c>
      <c r="AM76" s="19">
        <v>920316.35289797815</v>
      </c>
      <c r="AN76" s="10"/>
      <c r="AO76" s="11"/>
      <c r="AQ76" s="12"/>
    </row>
    <row r="77" spans="1:47">
      <c r="A77" s="83" t="s">
        <v>88</v>
      </c>
      <c r="B77" s="40">
        <v>3532.3</v>
      </c>
      <c r="C77" s="19">
        <v>176749.05653147682</v>
      </c>
      <c r="D77" s="6">
        <v>67459.000824704257</v>
      </c>
      <c r="E77" s="19">
        <v>45841.735821215101</v>
      </c>
      <c r="F77" s="19">
        <v>62</v>
      </c>
      <c r="G77" s="19"/>
      <c r="H77" s="77">
        <v>6510</v>
      </c>
      <c r="I77" s="19">
        <v>32860</v>
      </c>
      <c r="J77" s="19">
        <v>26</v>
      </c>
      <c r="K77" s="19">
        <v>9100</v>
      </c>
      <c r="L77" s="19"/>
      <c r="M77" s="19"/>
      <c r="N77" s="19">
        <v>2</v>
      </c>
      <c r="O77" s="19">
        <v>8140</v>
      </c>
      <c r="P77" s="19">
        <v>25</v>
      </c>
      <c r="Q77" s="19">
        <v>18400</v>
      </c>
      <c r="R77" s="19">
        <v>25</v>
      </c>
      <c r="S77" s="19">
        <v>7500</v>
      </c>
      <c r="T77" s="19"/>
      <c r="U77" s="19">
        <v>0</v>
      </c>
      <c r="V77" s="19"/>
      <c r="W77" s="19"/>
      <c r="X77" s="19">
        <v>2</v>
      </c>
      <c r="Y77" s="19">
        <v>4450</v>
      </c>
      <c r="Z77" s="19">
        <v>4</v>
      </c>
      <c r="AA77" s="19">
        <v>83800</v>
      </c>
      <c r="AB77" s="19">
        <v>70357.240000000005</v>
      </c>
      <c r="AC77" s="19">
        <v>58874.388090004235</v>
      </c>
      <c r="AD77" s="19"/>
      <c r="AE77" s="19">
        <v>21042.959999999999</v>
      </c>
      <c r="AF77" s="19"/>
      <c r="AG77" s="19">
        <v>35605.440000000002</v>
      </c>
      <c r="AH77" s="44">
        <v>27715.09</v>
      </c>
      <c r="AI77" s="19">
        <v>7735.65</v>
      </c>
      <c r="AJ77" s="19">
        <v>17243.491696980076</v>
      </c>
      <c r="AK77" s="19">
        <v>6883.24</v>
      </c>
      <c r="AL77" s="19">
        <v>82939.708081027522</v>
      </c>
      <c r="AM77" s="19">
        <v>763326.16112787835</v>
      </c>
      <c r="AN77" s="10"/>
      <c r="AO77" s="11"/>
      <c r="AQ77" s="12"/>
    </row>
    <row r="78" spans="1:47">
      <c r="A78" s="82" t="s">
        <v>89</v>
      </c>
      <c r="B78" s="45">
        <v>3541.9</v>
      </c>
      <c r="C78" s="19">
        <v>125277.12355581754</v>
      </c>
      <c r="D78" s="6">
        <v>67642.339274982311</v>
      </c>
      <c r="E78" s="19">
        <v>39625.66211527049</v>
      </c>
      <c r="F78" s="19">
        <v>105</v>
      </c>
      <c r="G78" s="19"/>
      <c r="H78" s="77">
        <v>11025</v>
      </c>
      <c r="I78" s="19">
        <v>55650</v>
      </c>
      <c r="J78" s="19">
        <v>30</v>
      </c>
      <c r="K78" s="19">
        <v>10500</v>
      </c>
      <c r="L78" s="19">
        <v>1</v>
      </c>
      <c r="M78" s="19">
        <f>L78*120000</f>
        <v>120000</v>
      </c>
      <c r="N78" s="19">
        <v>2</v>
      </c>
      <c r="O78" s="19">
        <v>8140</v>
      </c>
      <c r="P78" s="19"/>
      <c r="Q78" s="19">
        <v>0</v>
      </c>
      <c r="R78" s="19"/>
      <c r="S78" s="19">
        <v>0</v>
      </c>
      <c r="T78" s="19">
        <v>4</v>
      </c>
      <c r="U78" s="19">
        <v>1764</v>
      </c>
      <c r="V78" s="19"/>
      <c r="W78" s="19"/>
      <c r="X78" s="19"/>
      <c r="Y78" s="19">
        <v>0</v>
      </c>
      <c r="Z78" s="19">
        <v>2</v>
      </c>
      <c r="AA78" s="19">
        <v>41900</v>
      </c>
      <c r="AB78" s="19">
        <v>70596.479999999996</v>
      </c>
      <c r="AC78" s="19">
        <v>53442.77749019632</v>
      </c>
      <c r="AD78" s="19"/>
      <c r="AE78" s="19">
        <v>21010.560000000001</v>
      </c>
      <c r="AF78" s="19"/>
      <c r="AG78" s="19">
        <v>35710.32</v>
      </c>
      <c r="AH78" s="44">
        <v>18684.349999999999</v>
      </c>
      <c r="AI78" s="19">
        <v>8925.06</v>
      </c>
      <c r="AJ78" s="19">
        <v>18458.741880512338</v>
      </c>
      <c r="AK78" s="19">
        <v>10890.21</v>
      </c>
      <c r="AL78" s="19">
        <v>83165.119625227584</v>
      </c>
      <c r="AM78" s="19">
        <v>801186.17429850565</v>
      </c>
      <c r="AN78" s="5"/>
      <c r="AO78" s="5"/>
    </row>
    <row r="79" spans="1:47" s="26" customFormat="1">
      <c r="A79" s="17" t="s">
        <v>60</v>
      </c>
      <c r="B79" s="18">
        <f>SUM(B65:B78)</f>
        <v>49037.700000000004</v>
      </c>
      <c r="C79" s="18"/>
      <c r="D79" s="18">
        <f t="shared" ref="D79:Y79" si="3">SUM(D65:D78)</f>
        <v>936509.99199999997</v>
      </c>
      <c r="E79" s="18">
        <f>SUM(E65:E78)</f>
        <v>548410.72814773116</v>
      </c>
      <c r="F79" s="18">
        <f t="shared" si="3"/>
        <v>589</v>
      </c>
      <c r="G79" s="18">
        <f t="shared" si="3"/>
        <v>0</v>
      </c>
      <c r="H79" s="18">
        <f t="shared" si="3"/>
        <v>61845</v>
      </c>
      <c r="I79" s="18">
        <f t="shared" si="3"/>
        <v>312170</v>
      </c>
      <c r="J79" s="18">
        <f t="shared" si="3"/>
        <v>352</v>
      </c>
      <c r="K79" s="18">
        <f t="shared" si="3"/>
        <v>123200</v>
      </c>
      <c r="L79" s="18">
        <f t="shared" si="3"/>
        <v>3</v>
      </c>
      <c r="M79" s="18">
        <f t="shared" si="3"/>
        <v>360000</v>
      </c>
      <c r="N79" s="18">
        <f t="shared" si="3"/>
        <v>10</v>
      </c>
      <c r="O79" s="18">
        <f t="shared" si="3"/>
        <v>40700</v>
      </c>
      <c r="P79" s="18">
        <f t="shared" si="3"/>
        <v>25</v>
      </c>
      <c r="Q79" s="18">
        <f t="shared" si="3"/>
        <v>18400</v>
      </c>
      <c r="R79" s="18">
        <f t="shared" si="3"/>
        <v>93</v>
      </c>
      <c r="S79" s="18">
        <f t="shared" si="3"/>
        <v>27900</v>
      </c>
      <c r="T79" s="18">
        <f t="shared" si="3"/>
        <v>37</v>
      </c>
      <c r="U79" s="18">
        <f t="shared" si="3"/>
        <v>16317</v>
      </c>
      <c r="V79" s="18">
        <f t="shared" si="3"/>
        <v>400</v>
      </c>
      <c r="W79" s="18">
        <f t="shared" si="3"/>
        <v>288800</v>
      </c>
      <c r="X79" s="18">
        <f t="shared" si="3"/>
        <v>14</v>
      </c>
      <c r="Y79" s="18">
        <f t="shared" si="3"/>
        <v>31150</v>
      </c>
      <c r="Z79" s="18">
        <f t="shared" ref="Z79:AA79" si="4">SUM(Z65:Z78)</f>
        <v>22</v>
      </c>
      <c r="AA79" s="18">
        <f t="shared" si="4"/>
        <v>460900</v>
      </c>
      <c r="AB79" s="18">
        <f t="shared" ref="AB79" si="5">SUM(AB65:AB78)</f>
        <v>918801.81</v>
      </c>
      <c r="AC79" s="18"/>
      <c r="AD79" s="18">
        <f t="shared" ref="AD79:AL79" si="6">SUM(AD65:AD78)</f>
        <v>34240</v>
      </c>
      <c r="AE79" s="18">
        <f t="shared" si="6"/>
        <v>286699.19999999995</v>
      </c>
      <c r="AF79" s="18">
        <f t="shared" si="6"/>
        <v>0</v>
      </c>
      <c r="AG79" s="18">
        <f t="shared" si="6"/>
        <v>269742.98</v>
      </c>
      <c r="AH79" s="18">
        <f t="shared" si="6"/>
        <v>272486.51999999996</v>
      </c>
      <c r="AI79" s="18">
        <f>SUM(AI65:AI78)</f>
        <v>100324.58999999998</v>
      </c>
      <c r="AJ79" s="18">
        <f t="shared" si="6"/>
        <v>232615.03999999995</v>
      </c>
      <c r="AK79" s="18">
        <f t="shared" si="6"/>
        <v>85761.520000000019</v>
      </c>
      <c r="AL79" s="18">
        <f t="shared" si="6"/>
        <v>1151423.3001061641</v>
      </c>
      <c r="AM79" s="18">
        <f t="shared" ref="AM79" si="7">SUM(AM65:AM78)</f>
        <v>10041586.519305622</v>
      </c>
    </row>
    <row r="80" spans="1:47">
      <c r="A80" s="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5"/>
      <c r="AO80" s="5"/>
    </row>
    <row r="81" spans="1:45" s="27" customFormat="1">
      <c r="A81" s="28" t="s">
        <v>96</v>
      </c>
      <c r="B81" s="29">
        <f>B63+B79</f>
        <v>452836.20000000007</v>
      </c>
      <c r="C81" s="46"/>
      <c r="D81" s="29">
        <f t="shared" ref="D81:AA81" si="8">D63+D79</f>
        <v>7645950.3719999976</v>
      </c>
      <c r="E81" s="29">
        <f>E79+E63</f>
        <v>3836583.1978012533</v>
      </c>
      <c r="F81" s="29">
        <f t="shared" si="8"/>
        <v>3096.3999999999996</v>
      </c>
      <c r="G81" s="29">
        <f t="shared" si="8"/>
        <v>8</v>
      </c>
      <c r="H81" s="29">
        <f t="shared" si="8"/>
        <v>331074</v>
      </c>
      <c r="I81" s="29">
        <f t="shared" si="8"/>
        <v>1598388</v>
      </c>
      <c r="J81" s="29">
        <f t="shared" si="8"/>
        <v>2927</v>
      </c>
      <c r="K81" s="29">
        <f t="shared" si="8"/>
        <v>1024450</v>
      </c>
      <c r="L81" s="29">
        <f t="shared" si="8"/>
        <v>6</v>
      </c>
      <c r="M81" s="29">
        <f t="shared" si="8"/>
        <v>855000</v>
      </c>
      <c r="N81" s="29">
        <f t="shared" si="8"/>
        <v>65</v>
      </c>
      <c r="O81" s="29">
        <f t="shared" si="8"/>
        <v>264550</v>
      </c>
      <c r="P81" s="29">
        <f t="shared" si="8"/>
        <v>112</v>
      </c>
      <c r="Q81" s="29">
        <f t="shared" si="8"/>
        <v>82432</v>
      </c>
      <c r="R81" s="29">
        <f t="shared" si="8"/>
        <v>889</v>
      </c>
      <c r="S81" s="29">
        <f t="shared" si="8"/>
        <v>266700</v>
      </c>
      <c r="T81" s="29">
        <f t="shared" si="8"/>
        <v>258</v>
      </c>
      <c r="U81" s="29">
        <f t="shared" si="8"/>
        <v>113778</v>
      </c>
      <c r="V81" s="29">
        <f t="shared" si="8"/>
        <v>400</v>
      </c>
      <c r="W81" s="29">
        <f t="shared" si="8"/>
        <v>288800</v>
      </c>
      <c r="X81" s="29">
        <f t="shared" si="8"/>
        <v>76</v>
      </c>
      <c r="Y81" s="29">
        <f t="shared" si="8"/>
        <v>169100</v>
      </c>
      <c r="Z81" s="29">
        <f t="shared" si="8"/>
        <v>33</v>
      </c>
      <c r="AA81" s="29">
        <f t="shared" si="8"/>
        <v>691350</v>
      </c>
      <c r="AB81" s="29">
        <f t="shared" ref="AB81" si="9">AB63+AB79</f>
        <v>9321440.7200000007</v>
      </c>
      <c r="AC81" s="29"/>
      <c r="AD81" s="29">
        <f t="shared" ref="AD81" si="10">AD63+AD79</f>
        <v>128960</v>
      </c>
      <c r="AE81" s="29">
        <f t="shared" ref="AE81:AK81" si="11">AE63+AE79</f>
        <v>2381147.6800000002</v>
      </c>
      <c r="AF81" s="29">
        <f t="shared" si="11"/>
        <v>11340231.92</v>
      </c>
      <c r="AG81" s="29">
        <f t="shared" si="11"/>
        <v>1402281.71</v>
      </c>
      <c r="AH81" s="29">
        <f t="shared" si="11"/>
        <v>4791009.8499999996</v>
      </c>
      <c r="AI81" s="29">
        <f>AI63+AI79</f>
        <v>1001882.5899999996</v>
      </c>
      <c r="AJ81" s="29">
        <f t="shared" si="11"/>
        <v>2187511.2799999998</v>
      </c>
      <c r="AK81" s="29">
        <f t="shared" si="11"/>
        <v>632460.69000000006</v>
      </c>
      <c r="AL81" s="29">
        <f t="shared" ref="AL81:AM81" si="12">AL63+AL79</f>
        <v>17009344.550000001</v>
      </c>
      <c r="AM81" s="29">
        <f t="shared" si="12"/>
        <v>98733683.540727392</v>
      </c>
    </row>
    <row r="82" spans="1:45" s="7" customFormat="1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84"/>
      <c r="AG82" s="37"/>
      <c r="AH82" s="37"/>
      <c r="AI82" s="37"/>
      <c r="AJ82" s="37"/>
      <c r="AK82" s="37"/>
      <c r="AL82" s="37"/>
      <c r="AM82" s="37"/>
    </row>
    <row r="83" spans="1:45">
      <c r="A83" s="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10"/>
      <c r="AO83" s="11"/>
      <c r="AQ83" s="9"/>
    </row>
    <row r="84" spans="1:45">
      <c r="A84" s="3"/>
      <c r="B84" s="21"/>
      <c r="D84" s="16"/>
      <c r="T84" s="13"/>
      <c r="U84" s="13"/>
      <c r="AC84" s="22"/>
      <c r="AD84" s="22"/>
      <c r="AQ84" s="12"/>
      <c r="AR84" s="12"/>
      <c r="AS84" s="12"/>
    </row>
    <row r="85" spans="1:45">
      <c r="A85" s="14"/>
      <c r="B85" s="21"/>
      <c r="D85" s="16"/>
      <c r="AE85" s="15"/>
      <c r="AL85" s="13"/>
    </row>
    <row r="86" spans="1:45">
      <c r="D86" s="16"/>
      <c r="E86" s="13"/>
      <c r="G86" s="16"/>
      <c r="H86" s="16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L86" s="13"/>
    </row>
    <row r="87" spans="1:45">
      <c r="C87" s="16"/>
      <c r="K87" s="13"/>
      <c r="AF87" s="15"/>
      <c r="AG87" s="15"/>
    </row>
    <row r="88" spans="1:45">
      <c r="B88" s="21"/>
      <c r="AB88" s="13"/>
      <c r="AC88" s="13"/>
      <c r="AD88" s="13"/>
      <c r="AF88" s="13"/>
      <c r="AG88" s="13"/>
    </row>
    <row r="89" spans="1:45">
      <c r="B89" s="21"/>
      <c r="AB89" s="13"/>
      <c r="AC89" s="13"/>
      <c r="AD89" s="13"/>
      <c r="AF89" s="13"/>
      <c r="AG89" s="13"/>
    </row>
    <row r="90" spans="1:45">
      <c r="B90" s="21"/>
      <c r="AH90" s="13"/>
    </row>
    <row r="91" spans="1:45">
      <c r="D91" s="16"/>
    </row>
    <row r="92" spans="1:45">
      <c r="D92" s="16"/>
      <c r="T92" s="13"/>
      <c r="U92" s="13"/>
    </row>
    <row r="93" spans="1:45">
      <c r="T93" s="13"/>
      <c r="U93" s="13"/>
    </row>
    <row r="94" spans="1:45">
      <c r="AL94" s="24"/>
      <c r="AM94" s="39"/>
    </row>
    <row r="95" spans="1:45">
      <c r="AL95" s="24"/>
    </row>
    <row r="96" spans="1:45">
      <c r="AL96" s="24"/>
    </row>
    <row r="97" spans="38:39">
      <c r="AL97" s="24"/>
    </row>
    <row r="99" spans="38:39">
      <c r="AM99" s="23"/>
    </row>
    <row r="102" spans="38:39">
      <c r="AM102" s="25"/>
    </row>
  </sheetData>
  <mergeCells count="26">
    <mergeCell ref="AI1:AI2"/>
    <mergeCell ref="AK1:AK2"/>
    <mergeCell ref="AB1:AB2"/>
    <mergeCell ref="AE1:AE2"/>
    <mergeCell ref="AH1:AH2"/>
    <mergeCell ref="AL1:AL2"/>
    <mergeCell ref="AJ1:AJ2"/>
    <mergeCell ref="C1:C2"/>
    <mergeCell ref="AG1:AG2"/>
    <mergeCell ref="X1:Y1"/>
    <mergeCell ref="Z1:AA1"/>
    <mergeCell ref="V1:W1"/>
    <mergeCell ref="AD1:AD2"/>
    <mergeCell ref="AF1:AF2"/>
    <mergeCell ref="E1:E2"/>
    <mergeCell ref="AC1:AC2"/>
    <mergeCell ref="P1:Q1"/>
    <mergeCell ref="R1:S1"/>
    <mergeCell ref="N1:O1"/>
    <mergeCell ref="L1:M1"/>
    <mergeCell ref="AM1:AM2"/>
    <mergeCell ref="A1:A2"/>
    <mergeCell ref="B1:B2"/>
    <mergeCell ref="D1:D2"/>
    <mergeCell ref="F1:I1"/>
    <mergeCell ref="J1:K1"/>
  </mergeCells>
  <phoneticPr fontId="2" type="noConversion"/>
  <pageMargins left="0.19685039370078741" right="0.19685039370078741" top="0.31496062992125984" bottom="0.19685039370078741" header="0.15748031496062992" footer="0.15748031496062992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2022-02-24T05:41:54Z</cp:lastPrinted>
  <dcterms:created xsi:type="dcterms:W3CDTF">2009-11-10T06:40:39Z</dcterms:created>
  <dcterms:modified xsi:type="dcterms:W3CDTF">2023-03-07T06:52:49Z</dcterms:modified>
</cp:coreProperties>
</file>